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00"/>
  </bookViews>
  <sheets>
    <sheet name="11 клас" sheetId="1" r:id="rId1"/>
    <sheet name="10 клас" sheetId="2" r:id="rId2"/>
    <sheet name="9 клас" sheetId="3" r:id="rId3"/>
    <sheet name="8 клас" sheetId="4" r:id="rId4"/>
    <sheet name="7 клас" sheetId="5" r:id="rId5"/>
  </sheets>
  <definedNames>
    <definedName name="_GoBack" localSheetId="0">'11 клас'!$E$32</definedName>
    <definedName name="БД">#REF!</definedName>
    <definedName name="Члени">#REF!</definedName>
  </definedNames>
  <calcPr calcId="144525"/>
</workbook>
</file>

<file path=xl/calcChain.xml><?xml version="1.0" encoding="utf-8"?>
<calcChain xmlns="http://schemas.openxmlformats.org/spreadsheetml/2006/main">
  <c r="M11" i="1" l="1"/>
  <c r="M9" i="1"/>
  <c r="M12" i="1"/>
  <c r="M7" i="1"/>
  <c r="M13" i="1"/>
  <c r="M8" i="1"/>
  <c r="M14" i="1"/>
  <c r="M10" i="1"/>
  <c r="M23" i="2"/>
  <c r="M14" i="2"/>
  <c r="M16" i="2"/>
  <c r="M19" i="2"/>
  <c r="M12" i="2"/>
  <c r="M18" i="2"/>
  <c r="M7" i="2"/>
  <c r="M15" i="2"/>
  <c r="M9" i="2"/>
  <c r="M22" i="2"/>
  <c r="M13" i="2"/>
  <c r="M8" i="2"/>
  <c r="M24" i="2"/>
  <c r="M21" i="2"/>
  <c r="M10" i="2"/>
  <c r="M17" i="2"/>
  <c r="M20" i="2"/>
  <c r="M11" i="2"/>
  <c r="M55" i="4" l="1"/>
  <c r="M21" i="4"/>
  <c r="M14" i="4"/>
  <c r="M10" i="4"/>
  <c r="M39" i="4"/>
  <c r="M15" i="4"/>
  <c r="M29" i="4"/>
  <c r="M33" i="4"/>
  <c r="M54" i="4"/>
  <c r="M24" i="4"/>
  <c r="M44" i="4"/>
  <c r="M31" i="4"/>
  <c r="M27" i="4"/>
  <c r="M42" i="4"/>
  <c r="M56" i="4"/>
  <c r="M16" i="4"/>
  <c r="M48" i="4"/>
  <c r="M47" i="4"/>
  <c r="M36" i="4"/>
  <c r="M38" i="4"/>
  <c r="M49" i="4"/>
  <c r="M7" i="4"/>
  <c r="M11" i="4"/>
  <c r="M17" i="4"/>
  <c r="M53" i="4"/>
  <c r="M26" i="4"/>
  <c r="M52" i="4"/>
  <c r="M50" i="4"/>
  <c r="M12" i="4"/>
  <c r="M22" i="4"/>
  <c r="M35" i="4"/>
  <c r="M28" i="4"/>
  <c r="M25" i="4"/>
  <c r="M45" i="4"/>
  <c r="M23" i="4"/>
  <c r="M19" i="4"/>
  <c r="M32" i="4"/>
  <c r="M51" i="4"/>
  <c r="M9" i="4"/>
  <c r="M18" i="4"/>
  <c r="M40" i="4"/>
  <c r="M37" i="4"/>
  <c r="M20" i="4"/>
  <c r="M34" i="4"/>
  <c r="M13" i="4"/>
  <c r="M8" i="4"/>
  <c r="M43" i="4"/>
  <c r="M30" i="4"/>
  <c r="M46" i="4"/>
  <c r="M41" i="4"/>
  <c r="M31" i="3" l="1"/>
  <c r="M18" i="3"/>
  <c r="M15" i="3"/>
  <c r="M22" i="3"/>
  <c r="M14" i="3"/>
  <c r="M12" i="3"/>
  <c r="M29" i="3"/>
  <c r="M7" i="3"/>
  <c r="M27" i="3"/>
  <c r="M28" i="3"/>
  <c r="M42" i="3"/>
  <c r="M23" i="3"/>
  <c r="M35" i="3"/>
  <c r="M11" i="3"/>
  <c r="M36" i="3"/>
  <c r="M39" i="3"/>
  <c r="M41" i="3"/>
  <c r="M24" i="3"/>
  <c r="M19" i="3"/>
  <c r="M33" i="3"/>
  <c r="M34" i="3"/>
  <c r="M25" i="3"/>
  <c r="M26" i="3"/>
  <c r="M16" i="3"/>
  <c r="M8" i="3"/>
  <c r="M9" i="3"/>
  <c r="M40" i="3"/>
  <c r="M17" i="3"/>
  <c r="M30" i="3"/>
  <c r="M32" i="3"/>
  <c r="M20" i="3"/>
  <c r="M37" i="3"/>
  <c r="M38" i="3"/>
  <c r="M21" i="3"/>
  <c r="M13" i="3"/>
  <c r="M10" i="3"/>
  <c r="L15" i="5"/>
  <c r="L37" i="5"/>
  <c r="L10" i="5"/>
  <c r="L8" i="5"/>
  <c r="L24" i="5"/>
  <c r="L34" i="5"/>
  <c r="L27" i="5"/>
  <c r="L30" i="5"/>
  <c r="L28" i="5"/>
  <c r="L32" i="5"/>
  <c r="L21" i="5"/>
  <c r="L14" i="5"/>
  <c r="L16" i="5"/>
  <c r="L19" i="5"/>
  <c r="L18" i="5"/>
  <c r="L22" i="5"/>
  <c r="L29" i="5"/>
  <c r="L31" i="5"/>
  <c r="L33" i="5"/>
  <c r="L38" i="5"/>
  <c r="L11" i="5"/>
  <c r="L13" i="5"/>
  <c r="L36" i="5"/>
  <c r="L40" i="5"/>
  <c r="L17" i="5"/>
  <c r="L23" i="5"/>
  <c r="L35" i="5"/>
  <c r="L25" i="5"/>
  <c r="L39" i="5"/>
  <c r="L7" i="5"/>
  <c r="L20" i="5"/>
  <c r="L26" i="5"/>
  <c r="L9" i="5"/>
  <c r="L12" i="5"/>
</calcChain>
</file>

<file path=xl/sharedStrings.xml><?xml version="1.0" encoding="utf-8"?>
<sst xmlns="http://schemas.openxmlformats.org/spreadsheetml/2006/main" count="866" uniqueCount="579">
  <si>
    <t>Протокол</t>
  </si>
  <si>
    <t>11 клас</t>
  </si>
  <si>
    <t>№
з/п</t>
  </si>
  <si>
    <t>Код</t>
  </si>
  <si>
    <t>Прізвище, ім'я та по-батькові</t>
  </si>
  <si>
    <t>Дата народження</t>
  </si>
  <si>
    <t>Заклад освіти</t>
  </si>
  <si>
    <t>Учитель</t>
  </si>
  <si>
    <t>Завдання</t>
  </si>
  <si>
    <t>Сума балів</t>
  </si>
  <si>
    <t>Місце</t>
  </si>
  <si>
    <t>Волянська Тетяна Володимирівна</t>
  </si>
  <si>
    <t>Мельник О.А.</t>
  </si>
  <si>
    <t>Голова журі:</t>
  </si>
  <si>
    <t>Члени журі:</t>
  </si>
  <si>
    <t>Васильківська О.В.</t>
  </si>
  <si>
    <t>Швандер Інна Миколаївна</t>
  </si>
  <si>
    <t>Жванецька Ірина Сергіївна</t>
  </si>
  <si>
    <t>Міщенко Світлана Григорівна</t>
  </si>
  <si>
    <t>10 клас</t>
  </si>
  <si>
    <t>9 клас</t>
  </si>
  <si>
    <t>Барановська Світлана Миколаївна</t>
  </si>
  <si>
    <t>8 клас</t>
  </si>
  <si>
    <t>7 клас</t>
  </si>
  <si>
    <t>Добровольський Федір Олександрович</t>
  </si>
  <si>
    <t>Шифр</t>
  </si>
  <si>
    <t>Прізвище, ім'я та по батькові</t>
  </si>
  <si>
    <t>З1</t>
  </si>
  <si>
    <t>З2</t>
  </si>
  <si>
    <t>З3</t>
  </si>
  <si>
    <t>З4</t>
  </si>
  <si>
    <t>З5</t>
  </si>
  <si>
    <t>Нехаєнко Ю.В.</t>
  </si>
  <si>
    <t>Міщенко С.Г.</t>
  </si>
  <si>
    <t>Жванецька І.С.</t>
  </si>
  <si>
    <t>Теклюк Катерина Русланівна</t>
  </si>
  <si>
    <t>Слинько Марія Володимирівна</t>
  </si>
  <si>
    <t>Майсон Владислава Вікторівна</t>
  </si>
  <si>
    <t>Романець Катерина Анатоліївна</t>
  </si>
  <si>
    <t>Копаниця Тетяна Вікторівна</t>
  </si>
  <si>
    <t>Михальченко Наталія Юріївна</t>
  </si>
  <si>
    <t>Комунальний заклад «Вінницький ліцей №33»</t>
  </si>
  <si>
    <t>Комунальний заклад «Вінницький ліцей № 7 ім. Олександра Сухомовського»</t>
  </si>
  <si>
    <t>Комунальний заклад «Вінницький ліцей №2»</t>
  </si>
  <si>
    <t>Комунальний заклад «Вінницький ліцей №23»</t>
  </si>
  <si>
    <t>Радківська Анна Олександрівна</t>
  </si>
  <si>
    <t>24.11.2010</t>
  </si>
  <si>
    <t>Комунальний заклад «Вінницький ліцей №21»</t>
  </si>
  <si>
    <t>11.02.2011</t>
  </si>
  <si>
    <t>Комунальний заклад «Вінницько-Хутірський ліцей Вінницького району Вінницької області»</t>
  </si>
  <si>
    <t>Комунальний заклад «Вінницький ліцей №13»</t>
  </si>
  <si>
    <t>Герасимович Марія Максимівна</t>
  </si>
  <si>
    <t>07.01.2011</t>
  </si>
  <si>
    <t>Комунальний заклад «Вінницький ліцей №20»</t>
  </si>
  <si>
    <t>Кобрін Георгій Ігорович</t>
  </si>
  <si>
    <t>14.09.2010</t>
  </si>
  <si>
    <t>Комунальний заклад «Вінницький фізико-математичний ліцей №17»</t>
  </si>
  <si>
    <t>Прокопчук Анастасія Богданівна</t>
  </si>
  <si>
    <t>12.07.2011</t>
  </si>
  <si>
    <t>Комунальний заклад «Вінницький ліцей №11»</t>
  </si>
  <si>
    <t>Стасюк Марина Станіславівна</t>
  </si>
  <si>
    <t>Янкавець Олександр Олександрович</t>
  </si>
  <si>
    <t>Чорна Алла Іванівна</t>
  </si>
  <si>
    <t>Сольська Людмила Петрівна</t>
  </si>
  <si>
    <t>Яцюк Катерина Миколаївна</t>
  </si>
  <si>
    <t>Васильківська Оксана Василівна</t>
  </si>
  <si>
    <t>Пукас Майя Михайлівна</t>
  </si>
  <si>
    <t>Баранов Євген Михайлович</t>
  </si>
  <si>
    <t>Галіцька Олександра Ігорівна</t>
  </si>
  <si>
    <t>Карпенко Костянтин Андрійович</t>
  </si>
  <si>
    <t>Левицький Олексій Сергійович</t>
  </si>
  <si>
    <t>Мацюк Анастасія Леонідівна</t>
  </si>
  <si>
    <t>Мошноріз Софія Миколаївна</t>
  </si>
  <si>
    <t>Мусієнко Катерина Богданівна</t>
  </si>
  <si>
    <t>Середа Богдана Дмитрівна</t>
  </si>
  <si>
    <t>Тимцясь Дмитро Олександрович</t>
  </si>
  <si>
    <t>Фурман Анна Романівна</t>
  </si>
  <si>
    <t>Комунальний заклад «Вінницький ліцей №4 ім. Д.І. Менделєєва»</t>
  </si>
  <si>
    <t>09.01.2011</t>
  </si>
  <si>
    <t>Комунальний заклад «Вінницький ліцей №10»</t>
  </si>
  <si>
    <t>Комунальний заклад «Вінницький ліцей №29»</t>
  </si>
  <si>
    <t>30.11.2010</t>
  </si>
  <si>
    <t>Комунальний заклад «Вінницький гуманітарний ліцей №1 імені М.І.Пирогова»</t>
  </si>
  <si>
    <t>Комунальний заклад «Вінницький ліцей №32»</t>
  </si>
  <si>
    <t>08.02.2011</t>
  </si>
  <si>
    <t>Комунальний заклад «Вінницький ліцей №31»</t>
  </si>
  <si>
    <t>09.09.2010</t>
  </si>
  <si>
    <t>06.10.2010</t>
  </si>
  <si>
    <t>Комунальний заклад «Вінницький ліцей №30 імені Тараса Шевченка»</t>
  </si>
  <si>
    <t>22.02.2011</t>
  </si>
  <si>
    <t>08.06.2010</t>
  </si>
  <si>
    <t>Комунальний заклад «Вінницький ліцей №19»</t>
  </si>
  <si>
    <t>17.03.2011</t>
  </si>
  <si>
    <t>09.11.2010</t>
  </si>
  <si>
    <t>19.04.2011</t>
  </si>
  <si>
    <t>Комунальний заклад «Вінницький ліцей №36»</t>
  </si>
  <si>
    <t>14.04.2011</t>
  </si>
  <si>
    <t>Комунальний заклад «Вінницький ліцей №12»</t>
  </si>
  <si>
    <t>Тихонюк Людмила Миколаївна</t>
  </si>
  <si>
    <t>Гуцолюк Юлія Володимирівна</t>
  </si>
  <si>
    <t>Д'яченко Галина Володимирівна</t>
  </si>
  <si>
    <t>Остренюк Тетяна Валентинівна</t>
  </si>
  <si>
    <t>Лук’янчук Оксана Вікторівна</t>
  </si>
  <si>
    <t>Патлатюк Катерина Олексіївна</t>
  </si>
  <si>
    <t>Зіньковська Аліса Олександрівна</t>
  </si>
  <si>
    <t>Ключенкова Зінаїда Миколаївна</t>
  </si>
  <si>
    <t>Іщенко Лариса Миколаївна</t>
  </si>
  <si>
    <t>Янкавець О.О.</t>
  </si>
  <si>
    <t>Очеретнюк Олександр Максимович</t>
  </si>
  <si>
    <t>Комар Олександр Віталійович</t>
  </si>
  <si>
    <t>Комунальний заклад Подільський науково-технічний ліцей для обдарованої молоді</t>
  </si>
  <si>
    <t>Комунальний заклад «Вінницький ліцей №16»</t>
  </si>
  <si>
    <t>Пидоченко Єгор Ігорович</t>
  </si>
  <si>
    <t>Приватний дитиноцентричний заклад загальної середньої освіти І-ІІІ ступенів «Хаб Скул»</t>
  </si>
  <si>
    <t>Комунальний заклад «Вінницький ліцей №34»</t>
  </si>
  <si>
    <t>Файден Данило Сергійович</t>
  </si>
  <si>
    <t>Лисюк Богдана Леонідівна</t>
  </si>
  <si>
    <t>Азуркін Андрій Вікторович</t>
  </si>
  <si>
    <t>Антоненко Олександра Михайлівна</t>
  </si>
  <si>
    <t>Бартко Яна Володимирівна</t>
  </si>
  <si>
    <t>Кравець Юрій Володимирович</t>
  </si>
  <si>
    <t>Кушнір Дар\'я Романівна</t>
  </si>
  <si>
    <t>Павловська Анастасія Леонідівна</t>
  </si>
  <si>
    <t>Княгиницька Ольга Дмитрівна</t>
  </si>
  <si>
    <t>Мельник Олена Анатолівна</t>
  </si>
  <si>
    <t>Нехаєнко Юлія Валеріївна</t>
  </si>
  <si>
    <t>Дзюбенко Ніна Петрівна</t>
  </si>
  <si>
    <t>Дреч Ніна Юліївна</t>
  </si>
  <si>
    <t>Гуйван Тетяна Володимирівна</t>
  </si>
  <si>
    <t>Комунальний заклад «Вінницький технічний ліцей»</t>
  </si>
  <si>
    <t>Мельник Олександра Вікторівна</t>
  </si>
  <si>
    <t>Якимчук Сергій Ігорович</t>
  </si>
  <si>
    <t>Яковлев Єгор Дмитрович</t>
  </si>
  <si>
    <t>Комунальний заклад «Вінницький ліцей №8»</t>
  </si>
  <si>
    <t>Комунальний заклад «Вінницький ліцей №18»</t>
  </si>
  <si>
    <t>Комунальний заклад «Вінницький ліцей №22»</t>
  </si>
  <si>
    <t>Комунальний заклад «Вінницький ліцей №27»</t>
  </si>
  <si>
    <t>Княгиницький Роман Ярославович</t>
  </si>
  <si>
    <t>Криворука Олена Володимирівна</t>
  </si>
  <si>
    <t>Нікітченко Лілія Олександрівна</t>
  </si>
  <si>
    <t>Калініна Наталія Володимирівна</t>
  </si>
  <si>
    <t xml:space="preserve">Янкавець О.О. </t>
  </si>
  <si>
    <t>Романець К.А.</t>
  </si>
  <si>
    <t>Хачатрян Крістіна Арцрунівна</t>
  </si>
  <si>
    <t>08.05.2008</t>
  </si>
  <si>
    <t>Дрилінський Ілля Сергійович</t>
  </si>
  <si>
    <t>09.11.2007</t>
  </si>
  <si>
    <t>07.11.2007</t>
  </si>
  <si>
    <t>Рєзнік Оксана Тарасівна</t>
  </si>
  <si>
    <t>Лисюк Ольга Степанівна</t>
  </si>
  <si>
    <t>Назарчук Ольга Миколаївна</t>
  </si>
  <si>
    <t>Чорна А.І.</t>
  </si>
  <si>
    <t>Тихонюк Л.М.</t>
  </si>
  <si>
    <t>Гуйван Т.В.</t>
  </si>
  <si>
    <t>Понуровська Софія Андріївна</t>
  </si>
  <si>
    <t>Сухоплеско Анна Олександрівна</t>
  </si>
  <si>
    <t>перевірки робіт учасників ІІ (міського) етапу Всеукраїнської олімпіади з хімії 2024-2025 н.р.</t>
  </si>
  <si>
    <t>09 грудня 2024 року.</t>
  </si>
  <si>
    <t>Х-11-1</t>
  </si>
  <si>
    <t>Дорош Артем Олександрович</t>
  </si>
  <si>
    <t>14.11.2007</t>
  </si>
  <si>
    <t>Середа Віктор Олександрович</t>
  </si>
  <si>
    <t>23.01.2008</t>
  </si>
  <si>
    <t>Шарабура Катерина Романівна</t>
  </si>
  <si>
    <t>16.06.2008</t>
  </si>
  <si>
    <t>Дудник Софія Сергіївна</t>
  </si>
  <si>
    <t>15.11.2007</t>
  </si>
  <si>
    <t>Юрієва Анжеліка Петрівна</t>
  </si>
  <si>
    <t>17.09.2006</t>
  </si>
  <si>
    <t>ДНЗ "Вище професійне училище №7 м. Вінниці"</t>
  </si>
  <si>
    <t>Фурманець Вікторія Віталіївна</t>
  </si>
  <si>
    <t>Кордиш Олексій Миколайович</t>
  </si>
  <si>
    <t>Отморська Анастасія Петрівна</t>
  </si>
  <si>
    <t>Коломійчук Олеся Анатоліївна</t>
  </si>
  <si>
    <t>Клас</t>
  </si>
  <si>
    <t>Х-11-2</t>
  </si>
  <si>
    <t>Х-11-3</t>
  </si>
  <si>
    <t>Х-11-4</t>
  </si>
  <si>
    <t>Х-11-5</t>
  </si>
  <si>
    <t>Х-11-6</t>
  </si>
  <si>
    <t>Х-11-7</t>
  </si>
  <si>
    <t>Х-11-8</t>
  </si>
  <si>
    <t>Бойко Вікторія Володимирівна</t>
  </si>
  <si>
    <t>02.06.2009</t>
  </si>
  <si>
    <t>Комунальний заклад «Вінницький ліцей №35»</t>
  </si>
  <si>
    <t>Ліпська Марія Володимирівна</t>
  </si>
  <si>
    <t>06.02.2009</t>
  </si>
  <si>
    <t>ДПТНЗ "Вінницьке міжрегіональне вище професійне училище"</t>
  </si>
  <si>
    <t>Ступакевич Юлія Анатоліївна</t>
  </si>
  <si>
    <t>26.02.2009</t>
  </si>
  <si>
    <t>Сугак Микита Дмитрович</t>
  </si>
  <si>
    <t>02.02.2009</t>
  </si>
  <si>
    <t>Томчук Анна Костянтинівна</t>
  </si>
  <si>
    <t>05.03.2009</t>
  </si>
  <si>
    <t>Якименко Ярослав Михайлович</t>
  </si>
  <si>
    <t>03.11.2008</t>
  </si>
  <si>
    <t>23.02.2009</t>
  </si>
  <si>
    <t>19.05.2008</t>
  </si>
  <si>
    <t>Керанчук Марія Євгенівна</t>
  </si>
  <si>
    <t>26.08.2008</t>
  </si>
  <si>
    <t>Костогриз Борис Ігорович</t>
  </si>
  <si>
    <t>29.06.2009</t>
  </si>
  <si>
    <t>М\'якішева Анна Андріївна</t>
  </si>
  <si>
    <t>24.06.2009</t>
  </si>
  <si>
    <t>16.09.2009</t>
  </si>
  <si>
    <t>Подрезов Ярослав Валерійович</t>
  </si>
  <si>
    <t>08.10.2008</t>
  </si>
  <si>
    <t>Протасова Катерина Миколаївна</t>
  </si>
  <si>
    <t>03.02.2009</t>
  </si>
  <si>
    <t>Юрченко Олег Олегович</t>
  </si>
  <si>
    <t>11.05.2008</t>
  </si>
  <si>
    <t>Комунальний заклад «Писарівський ліцей Вінницького району Вінницької області»</t>
  </si>
  <si>
    <t>23.03.2009</t>
  </si>
  <si>
    <t>Ямкова Софія Юріївна</t>
  </si>
  <si>
    <t>17.03.2009</t>
  </si>
  <si>
    <t>Мельник Людмила Іванівна</t>
  </si>
  <si>
    <t>Марингевич Алла Григорівна</t>
  </si>
  <si>
    <t>Дацюк Леся Леонідівна</t>
  </si>
  <si>
    <t>Шаргородський Іван Сергійович</t>
  </si>
  <si>
    <t>06.06.2010</t>
  </si>
  <si>
    <t>Бучок Марія Валеріївна</t>
  </si>
  <si>
    <t>10.03.2010</t>
  </si>
  <si>
    <t>Гудима Ірина Олександрівна</t>
  </si>
  <si>
    <t>05.09.2009</t>
  </si>
  <si>
    <t>31.03.2009</t>
  </si>
  <si>
    <t>18.04.2010</t>
  </si>
  <si>
    <t>Крамаренко Іван Володимирович</t>
  </si>
  <si>
    <t>06.01.2010</t>
  </si>
  <si>
    <t>Марценюк Анна Юріївна</t>
  </si>
  <si>
    <t>02.05.2010</t>
  </si>
  <si>
    <t>Маслій Христина Ігорівна</t>
  </si>
  <si>
    <t>07.09.2010</t>
  </si>
  <si>
    <t>27.06.2009</t>
  </si>
  <si>
    <t>15.05.2010</t>
  </si>
  <si>
    <t>Савишен Олександр Олексійович</t>
  </si>
  <si>
    <t>11.09.2009</t>
  </si>
  <si>
    <t>Садовська Дар’я Валеріївна</t>
  </si>
  <si>
    <t>25.02.2010</t>
  </si>
  <si>
    <t>17.12.2009</t>
  </si>
  <si>
    <t>18.06.2009</t>
  </si>
  <si>
    <t>22.09.2009</t>
  </si>
  <si>
    <t>Білуха Роман Дмитрович</t>
  </si>
  <si>
    <t>02.09.2010</t>
  </si>
  <si>
    <t>Безверхна Ірина Олександрівна</t>
  </si>
  <si>
    <t>19.03.2010</t>
  </si>
  <si>
    <t>Белінський Тимур Олександрович</t>
  </si>
  <si>
    <t>19.01.2010</t>
  </si>
  <si>
    <t>Бригида Михайло Віталійович</t>
  </si>
  <si>
    <t>09.12.2009</t>
  </si>
  <si>
    <t>Ждан Валерія Михайлівна</t>
  </si>
  <si>
    <t>19.09.2009</t>
  </si>
  <si>
    <t>Захараш Анна Володимирівна</t>
  </si>
  <si>
    <t>14.11.2009</t>
  </si>
  <si>
    <t>Ковальов Роман Андрійович</t>
  </si>
  <si>
    <t>11.04.2009</t>
  </si>
  <si>
    <t>Козачишина Анастасія Сергіївна</t>
  </si>
  <si>
    <t>02.01.2010</t>
  </si>
  <si>
    <t>Кравченко Євгеній Олександрович</t>
  </si>
  <si>
    <t>12.12.2009</t>
  </si>
  <si>
    <t>01.01.2010</t>
  </si>
  <si>
    <t>07.10.2009</t>
  </si>
  <si>
    <t>Оніщенко Юлія Петрівна</t>
  </si>
  <si>
    <t>20.08.2009</t>
  </si>
  <si>
    <t>10.06.2010</t>
  </si>
  <si>
    <t>28.01.2010</t>
  </si>
  <si>
    <t>16.10.2009</t>
  </si>
  <si>
    <t>Прилипко Олександра Юріївна</t>
  </si>
  <si>
    <t>16.03.2009</t>
  </si>
  <si>
    <t>Прокопчук Олександр Володимирович</t>
  </si>
  <si>
    <t>09.03.2010</t>
  </si>
  <si>
    <t>19.04.2010</t>
  </si>
  <si>
    <t>Точицька Маргарита Євгеніївна</t>
  </si>
  <si>
    <t>17.07.2009</t>
  </si>
  <si>
    <t>Швець Віктор Сергійович</t>
  </si>
  <si>
    <t>Шишковський Антон Геннадійович</t>
  </si>
  <si>
    <t>10.11.2009</t>
  </si>
  <si>
    <t>Х-9-1</t>
  </si>
  <si>
    <t>Мельник Олена Анатолівна, Рєзнік Оксана Тарасівна</t>
  </si>
  <si>
    <t>Олексієнко Вікторія Володимирівна</t>
  </si>
  <si>
    <t>Х-8-1</t>
  </si>
  <si>
    <t>Коваль Микола Володимирович</t>
  </si>
  <si>
    <t>16.12.2011</t>
  </si>
  <si>
    <t>Овчар Дар\'я Іванівна</t>
  </si>
  <si>
    <t>15.09.2010</t>
  </si>
  <si>
    <t>Процепко Марія Олександрівна</t>
  </si>
  <si>
    <t>30.10.2010</t>
  </si>
  <si>
    <t>Іщук Андрій Сергійович</t>
  </si>
  <si>
    <t>08.01.2011</t>
  </si>
  <si>
    <t>Високогляд Ілля Андрійович</t>
  </si>
  <si>
    <t>23.10.2011</t>
  </si>
  <si>
    <t>Глушак Артем Сергійович</t>
  </si>
  <si>
    <t>08.07.2011</t>
  </si>
  <si>
    <t>Григоренко Вікторія Андріївна</t>
  </si>
  <si>
    <t>25.04.2011</t>
  </si>
  <si>
    <t>Коломієць Гліб Миколайович</t>
  </si>
  <si>
    <t>05.02.2011</t>
  </si>
  <si>
    <t>Луценко Ксенія Євгеніївна</t>
  </si>
  <si>
    <t>Папуга Богдан Олегович</t>
  </si>
  <si>
    <t>Поліщук Олександр Сергійович</t>
  </si>
  <si>
    <t>07.07.2010</t>
  </si>
  <si>
    <t>Радецька Єлизавета Андріївна</t>
  </si>
  <si>
    <t>29.10.2011</t>
  </si>
  <si>
    <t>Савіна Соломія Михайлівна</t>
  </si>
  <si>
    <t>11.10.2011</t>
  </si>
  <si>
    <t>27.09.2010</t>
  </si>
  <si>
    <t>Хоровинчук Роман Максимович</t>
  </si>
  <si>
    <t>18.09.2011</t>
  </si>
  <si>
    <t>Шагінян Анна Миколаївна</t>
  </si>
  <si>
    <t>04.08.2011</t>
  </si>
  <si>
    <t>Блащук Святослав Анатолійович</t>
  </si>
  <si>
    <t>01.07.2011</t>
  </si>
  <si>
    <t>Приватний заклад Вінницький ліцей АМАДЕЯ</t>
  </si>
  <si>
    <t>Гнатовська Ірина Сергіївна</t>
  </si>
  <si>
    <t>03.02.2011</t>
  </si>
  <si>
    <t>Гордова Лілія Дмитрівна</t>
  </si>
  <si>
    <t>06.05.2011</t>
  </si>
  <si>
    <t>Грабчак Юрій Олегович</t>
  </si>
  <si>
    <t>05.05.2011</t>
  </si>
  <si>
    <t>Дьомін Андрій Єдуардович</t>
  </si>
  <si>
    <t>Лужко Володимир Володимирович</t>
  </si>
  <si>
    <t>05.04.2011</t>
  </si>
  <si>
    <t>Лук’янчук Марія В’ячеславівна</t>
  </si>
  <si>
    <t>06.05.2010</t>
  </si>
  <si>
    <t>Маняк Артем Валерійович</t>
  </si>
  <si>
    <t>21.05.2010</t>
  </si>
  <si>
    <t>Комунальний заклад «Вінницький ліцей №9»</t>
  </si>
  <si>
    <t>Огородник Ярослав Костянтинович</t>
  </si>
  <si>
    <t>20.12.2010</t>
  </si>
  <si>
    <t>Озерова Валентина Олександрівна</t>
  </si>
  <si>
    <t>18.01.2011</t>
  </si>
  <si>
    <t>Окулова Софія Олегівна</t>
  </si>
  <si>
    <t>22.07.2011</t>
  </si>
  <si>
    <t>Плиска Ярослав Вікторович</t>
  </si>
  <si>
    <t>30.09.2010</t>
  </si>
  <si>
    <t>Попова Євгенія Максимівна</t>
  </si>
  <si>
    <t>05.11.2010</t>
  </si>
  <si>
    <t>Романенко Олексій Радіонович</t>
  </si>
  <si>
    <t>07.05.2010</t>
  </si>
  <si>
    <t>Сторожук Кирил Юрійович</t>
  </si>
  <si>
    <t>19.10.2010</t>
  </si>
  <si>
    <t>Суходоля Єсенія Сергіївна</t>
  </si>
  <si>
    <t>19.07.2010</t>
  </si>
  <si>
    <t>Циснецька Олена Сергіївна</t>
  </si>
  <si>
    <t>21.12.2010</t>
  </si>
  <si>
    <t>Чорній Назар Артурович</t>
  </si>
  <si>
    <t>30.04.2011</t>
  </si>
  <si>
    <t>Ялимов Серефим Михайлович</t>
  </si>
  <si>
    <t>23.09.2011</t>
  </si>
  <si>
    <t>Венжик Людмила Ігорівна</t>
  </si>
  <si>
    <t>Коржова Ольга Михайлівна</t>
  </si>
  <si>
    <t>Соломон Ірина Василівна</t>
  </si>
  <si>
    <t>перевірки робіт учасників ІІ (міського) етапу Всеукраїнської олімпіади з хімії 2024-2025н.р.</t>
  </si>
  <si>
    <t>Чолов'яга Магдалена Тарасівна</t>
  </si>
  <si>
    <t>Х-7-1</t>
  </si>
  <si>
    <t>Вітковський Іван Олександрович</t>
  </si>
  <si>
    <t>20.11.2011</t>
  </si>
  <si>
    <t>Мельник Тимофій Олексійович</t>
  </si>
  <si>
    <t>20.09.2012</t>
  </si>
  <si>
    <t>Пугач Дмитро Павлович</t>
  </si>
  <si>
    <t>05.01.2012</t>
  </si>
  <si>
    <t>Білик Даніїл Михайлович</t>
  </si>
  <si>
    <t>10.01.2012</t>
  </si>
  <si>
    <t>Данченко Андрій Андрійович</t>
  </si>
  <si>
    <t>19.01.2012</t>
  </si>
  <si>
    <t>Джура Денис Юрійович</t>
  </si>
  <si>
    <t>19.11.2011</t>
  </si>
  <si>
    <t>Козумляк Анастасія Романівна</t>
  </si>
  <si>
    <t>08.02.2012</t>
  </si>
  <si>
    <t>Лиса Анастасія Павлівна</t>
  </si>
  <si>
    <t>17.07.2012</t>
  </si>
  <si>
    <t>Логінов Анатолій Ігорович</t>
  </si>
  <si>
    <t>20.01.2012</t>
  </si>
  <si>
    <t>Омельчук Марія Вікторівна</t>
  </si>
  <si>
    <t>06.05.2012</t>
  </si>
  <si>
    <t>Пачевська Жозефіна-Кароліна Михайлівна</t>
  </si>
  <si>
    <t>09.12.2011</t>
  </si>
  <si>
    <t>Петренко Олексій Вікторович</t>
  </si>
  <si>
    <t>29.05.2012</t>
  </si>
  <si>
    <t>Смольц Анна Олександрівна</t>
  </si>
  <si>
    <t>30.11.2011</t>
  </si>
  <si>
    <t>Федичен Анастасія Олександрівна</t>
  </si>
  <si>
    <t>05.11.2012</t>
  </si>
  <si>
    <t>Шевчук Кирил Андрійович</t>
  </si>
  <si>
    <t>01.08.2012</t>
  </si>
  <si>
    <t>Єсаульцева Дар’я Олександрівна</t>
  </si>
  <si>
    <t>22.03.2012</t>
  </si>
  <si>
    <t>Абрамовський Георгій Іванович</t>
  </si>
  <si>
    <t>22.10.2011</t>
  </si>
  <si>
    <t>Бабій Віталій Ростиславович</t>
  </si>
  <si>
    <t>01.04.2011</t>
  </si>
  <si>
    <t>Беклемишева Валентина Олександрівна</t>
  </si>
  <si>
    <t>Белза Олександр Олександрович</t>
  </si>
  <si>
    <t>01.06.2012</t>
  </si>
  <si>
    <t>Гаєвський Андрій Васильович</t>
  </si>
  <si>
    <t>Горішна Софія Русланівна</t>
  </si>
  <si>
    <t>18.10.2011</t>
  </si>
  <si>
    <t>Кокуца Михайло Вячеславович</t>
  </si>
  <si>
    <t>13.11.2011</t>
  </si>
  <si>
    <t>Конолєв Михайло Миколайович</t>
  </si>
  <si>
    <t>08.11.2011</t>
  </si>
  <si>
    <t>Кузнец Валерія Богданівна</t>
  </si>
  <si>
    <t>Кушнір Анастасія Денисівна</t>
  </si>
  <si>
    <t>16.08.2011</t>
  </si>
  <si>
    <t>Мазур Анастасія Михайлівна</t>
  </si>
  <si>
    <t>23.09.2012</t>
  </si>
  <si>
    <t>Морозюк Анна Сергіївна</t>
  </si>
  <si>
    <t>01.04.2012</t>
  </si>
  <si>
    <t>Московко Тетяна Сергіївна</t>
  </si>
  <si>
    <t>21.08.2011</t>
  </si>
  <si>
    <t>Пилипко Дарина Андріївна</t>
  </si>
  <si>
    <t>01.01.2012</t>
  </si>
  <si>
    <t>Шестопалова Катерина Олексіївна</t>
  </si>
  <si>
    <t>07.12.2011</t>
  </si>
  <si>
    <t>Штурин Єва Святославівна</t>
  </si>
  <si>
    <t>13.07.2011</t>
  </si>
  <si>
    <t>Ярош Олександр Сергійович</t>
  </si>
  <si>
    <t>18.04.2012</t>
  </si>
  <si>
    <t>Круглов Дємід Романович</t>
  </si>
  <si>
    <t>15.06.2013</t>
  </si>
  <si>
    <t>Ільченко Ганна Вячеславівна</t>
  </si>
  <si>
    <t>Мандрик Наталія Юріївна</t>
  </si>
  <si>
    <t>Скоробогата Алла Миколаївна</t>
  </si>
  <si>
    <t>Х-7-2</t>
  </si>
  <si>
    <t>Х-7-3</t>
  </si>
  <si>
    <t>Х-7-4</t>
  </si>
  <si>
    <t>Х-7-5</t>
  </si>
  <si>
    <t>Х-7-6</t>
  </si>
  <si>
    <t>Х-7-7</t>
  </si>
  <si>
    <t>Х-7-8</t>
  </si>
  <si>
    <t>Х-7-9</t>
  </si>
  <si>
    <t>Х-7-10</t>
  </si>
  <si>
    <t>Х-7-11</t>
  </si>
  <si>
    <t>Х-7-12</t>
  </si>
  <si>
    <t>Х-7-13</t>
  </si>
  <si>
    <t>Х-7-14</t>
  </si>
  <si>
    <t>Х-7-15</t>
  </si>
  <si>
    <t>Х-7-16</t>
  </si>
  <si>
    <t>Х-7-17</t>
  </si>
  <si>
    <t>Х-7-18</t>
  </si>
  <si>
    <t>Х-7-19</t>
  </si>
  <si>
    <t>Х-7-20</t>
  </si>
  <si>
    <t>Х-7-21</t>
  </si>
  <si>
    <t>Х-7-22</t>
  </si>
  <si>
    <t>Х-7-23</t>
  </si>
  <si>
    <t>Х-7-24</t>
  </si>
  <si>
    <t>Х-7-25</t>
  </si>
  <si>
    <t>Х-7-26</t>
  </si>
  <si>
    <t>Х-7-27</t>
  </si>
  <si>
    <t>Х-7-28</t>
  </si>
  <si>
    <t>Х-7-29</t>
  </si>
  <si>
    <t>Х-7-30</t>
  </si>
  <si>
    <t>Х-7-31</t>
  </si>
  <si>
    <t>Х-7-32</t>
  </si>
  <si>
    <t>Х-7-33</t>
  </si>
  <si>
    <t>Х-7-34</t>
  </si>
  <si>
    <t>Х-8-2</t>
  </si>
  <si>
    <t>Х-8-3</t>
  </si>
  <si>
    <t>Х-8-4</t>
  </si>
  <si>
    <t>Х-8-5</t>
  </si>
  <si>
    <t>Х-8-6</t>
  </si>
  <si>
    <t>Х-8-7</t>
  </si>
  <si>
    <t>Х-8-8</t>
  </si>
  <si>
    <t>Х-8-9</t>
  </si>
  <si>
    <t>Х-8-10</t>
  </si>
  <si>
    <t>Х-8-11</t>
  </si>
  <si>
    <t>Х-8-12</t>
  </si>
  <si>
    <t>Х-8-13</t>
  </si>
  <si>
    <t>Х-8-14</t>
  </si>
  <si>
    <t>Х-8-15</t>
  </si>
  <si>
    <t>Х-8-16</t>
  </si>
  <si>
    <t>Х-8-17</t>
  </si>
  <si>
    <t>Х-8-18</t>
  </si>
  <si>
    <t>Х-8-19</t>
  </si>
  <si>
    <t>Х-8-20</t>
  </si>
  <si>
    <t>Х-8-21</t>
  </si>
  <si>
    <t>Х-8-22</t>
  </si>
  <si>
    <t>Х-8-23</t>
  </si>
  <si>
    <t>Х-8-24</t>
  </si>
  <si>
    <t>Х-8-25</t>
  </si>
  <si>
    <t>Х-8-26</t>
  </si>
  <si>
    <t>Х-8-27</t>
  </si>
  <si>
    <t>Х-8-28</t>
  </si>
  <si>
    <t>Х-8-29</t>
  </si>
  <si>
    <t>Х-8-30</t>
  </si>
  <si>
    <t>Х-8-31</t>
  </si>
  <si>
    <t>Х-8-32</t>
  </si>
  <si>
    <t>Х-8-33</t>
  </si>
  <si>
    <t>Х-8-34</t>
  </si>
  <si>
    <t>Х-8-35</t>
  </si>
  <si>
    <t>Х-8-36</t>
  </si>
  <si>
    <t>Х-8-37</t>
  </si>
  <si>
    <t>Х-8-38</t>
  </si>
  <si>
    <t>Х-8-39</t>
  </si>
  <si>
    <t>Х-8-40</t>
  </si>
  <si>
    <t>Х-8-41</t>
  </si>
  <si>
    <t>Х-8-42</t>
  </si>
  <si>
    <t>Х-8-43</t>
  </si>
  <si>
    <t>Х-8-44</t>
  </si>
  <si>
    <t>Х-8-45</t>
  </si>
  <si>
    <t>Х-8-46</t>
  </si>
  <si>
    <t>Х-8-47</t>
  </si>
  <si>
    <t>Х-8-48</t>
  </si>
  <si>
    <t>Х-8-49</t>
  </si>
  <si>
    <t>Х-8-50</t>
  </si>
  <si>
    <t>Х-9-2</t>
  </si>
  <si>
    <t>Х-9-3</t>
  </si>
  <si>
    <t>Х-9-4</t>
  </si>
  <si>
    <t>Х-9-5</t>
  </si>
  <si>
    <t>Х-9-6</t>
  </si>
  <si>
    <t>Х-9-7</t>
  </si>
  <si>
    <t>Х-9-8</t>
  </si>
  <si>
    <t>Х-9-9</t>
  </si>
  <si>
    <t>Х-9-10</t>
  </si>
  <si>
    <t>Х-9-11</t>
  </si>
  <si>
    <t>Х-9-12</t>
  </si>
  <si>
    <t>Х-9-13</t>
  </si>
  <si>
    <t>Х-9-14</t>
  </si>
  <si>
    <t>Х-9-15</t>
  </si>
  <si>
    <t>Х-9-16</t>
  </si>
  <si>
    <t>Х-9-17</t>
  </si>
  <si>
    <t>Х-9-18</t>
  </si>
  <si>
    <t>Х-9-19</t>
  </si>
  <si>
    <t>Х-9-20</t>
  </si>
  <si>
    <t>Х-9-21</t>
  </si>
  <si>
    <t>Х-9-22</t>
  </si>
  <si>
    <t>Х-9-23</t>
  </si>
  <si>
    <t>Х-9-24</t>
  </si>
  <si>
    <t>Х-9-25</t>
  </si>
  <si>
    <t>Х-9-26</t>
  </si>
  <si>
    <t>Х-9-27</t>
  </si>
  <si>
    <t>Х-9-28</t>
  </si>
  <si>
    <t>Х-9-29</t>
  </si>
  <si>
    <t>Х-9-30</t>
  </si>
  <si>
    <t>Х-9-31</t>
  </si>
  <si>
    <t>Х-9-32</t>
  </si>
  <si>
    <t>Х-9-33</t>
  </si>
  <si>
    <t>Х-9-34</t>
  </si>
  <si>
    <t>Х-9-35</t>
  </si>
  <si>
    <t>Х-9-36</t>
  </si>
  <si>
    <t>Х-10-1</t>
  </si>
  <si>
    <t>Х-10-10</t>
  </si>
  <si>
    <t>Х-10-12</t>
  </si>
  <si>
    <t>Х-10-2</t>
  </si>
  <si>
    <t>Х-10-3</t>
  </si>
  <si>
    <t>Х-10-4</t>
  </si>
  <si>
    <t>Х-10-5</t>
  </si>
  <si>
    <t>Х-10-6</t>
  </si>
  <si>
    <t>Х-10-7</t>
  </si>
  <si>
    <t>Х-10-8</t>
  </si>
  <si>
    <t>Х-10-9</t>
  </si>
  <si>
    <t>Х-10-11</t>
  </si>
  <si>
    <t>Х-10-13</t>
  </si>
  <si>
    <t>Х-10-14</t>
  </si>
  <si>
    <t>Х-10-15</t>
  </si>
  <si>
    <t>Х-10-16</t>
  </si>
  <si>
    <t>Х-10-17</t>
  </si>
  <si>
    <t>Х-10-18</t>
  </si>
  <si>
    <t>Отморська А.П.</t>
  </si>
  <si>
    <t>Криворука О.В.</t>
  </si>
  <si>
    <t>Дреч Н.Ю.</t>
  </si>
  <si>
    <t>Калініна Н.В.</t>
  </si>
  <si>
    <t>Сологуб І.М.</t>
  </si>
  <si>
    <t>Дзюбенко Н.П.</t>
  </si>
  <si>
    <t>Мандрик Н.Ю.</t>
  </si>
  <si>
    <t>Сольська Л.П.</t>
  </si>
  <si>
    <t>Коржова О.М.</t>
  </si>
  <si>
    <t>Копаниця Т.В.</t>
  </si>
  <si>
    <t>Дученко А.П.</t>
  </si>
  <si>
    <t>Кордиш О.М.</t>
  </si>
  <si>
    <t xml:space="preserve">Ковальчук </t>
  </si>
  <si>
    <t>Шемчук М.В.</t>
  </si>
  <si>
    <t>Назарук О.М.</t>
  </si>
  <si>
    <t>Фурманець В.В.</t>
  </si>
  <si>
    <t>Княгиницький Р.Я.</t>
  </si>
  <si>
    <t>Д'яченко Г.В.</t>
  </si>
  <si>
    <t>Ліщишина В.М.</t>
  </si>
  <si>
    <t xml:space="preserve">Лисюк </t>
  </si>
  <si>
    <t>Дацюк Л.Л.</t>
  </si>
  <si>
    <t>Робота учасника Садовської Дар'ї Валеріївни учениці 9 класу КЗ"ВЛ №32" розшифрована (робота виконана на титульному аркуші)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</si>
</sst>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rgb="FF000000"/>
      <name val="Arial"/>
    </font>
    <font>
      <sz val="24"/>
      <color theme="1"/>
      <name val="Arial"/>
    </font>
    <font>
      <sz val="18"/>
      <color theme="1"/>
      <name val="Arial"/>
    </font>
    <font>
      <sz val="11"/>
      <color theme="1"/>
      <name val="Arial"/>
    </font>
    <font>
      <sz val="10"/>
      <name val="Arial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4"/>
      <color rgb="FF000000"/>
      <name val="Times New Roman"/>
      <family val="1"/>
      <charset val="204"/>
    </font>
    <font>
      <sz val="18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6" fillId="0" borderId="0" xfId="0" applyFont="1" applyAlignment="1"/>
    <xf numFmtId="0" fontId="17" fillId="0" borderId="0" xfId="0" applyFont="1" applyAlignment="1"/>
    <xf numFmtId="0" fontId="8" fillId="0" borderId="0" xfId="0" applyFont="1" applyAlignment="1"/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0" fillId="0" borderId="0" xfId="0" applyFont="1" applyAlignment="1"/>
    <xf numFmtId="0" fontId="3" fillId="2" borderId="4" xfId="0" applyFont="1" applyFill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0" fillId="0" borderId="0" xfId="0" applyFont="1" applyAlignment="1">
      <alignment vertical="top"/>
    </xf>
    <xf numFmtId="14" fontId="7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19" fillId="0" borderId="0" xfId="0" applyFont="1" applyAlignment="1">
      <alignment vertical="top"/>
    </xf>
    <xf numFmtId="0" fontId="21" fillId="0" borderId="6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4" fillId="0" borderId="7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14" fontId="5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9" fillId="0" borderId="4" xfId="0" applyFont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2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0" fillId="0" borderId="8" xfId="0" applyFont="1" applyBorder="1" applyAlignment="1"/>
    <xf numFmtId="0" fontId="8" fillId="0" borderId="9" xfId="0" applyFont="1" applyBorder="1" applyAlignment="1"/>
    <xf numFmtId="0" fontId="7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0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2" fillId="2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3" fillId="3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/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7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18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7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tabSelected="1" workbookViewId="0">
      <selection activeCell="O9" sqref="O9"/>
    </sheetView>
  </sheetViews>
  <sheetFormatPr defaultColWidth="14.42578125" defaultRowHeight="15.75" customHeight="1" x14ac:dyDescent="0.2"/>
  <cols>
    <col min="1" max="1" width="3.85546875" style="56" customWidth="1"/>
    <col min="2" max="2" width="7.42578125" style="56" customWidth="1"/>
    <col min="3" max="3" width="16" style="9" customWidth="1"/>
    <col min="4" max="4" width="13" style="9" customWidth="1"/>
    <col min="5" max="5" width="22" style="9" customWidth="1"/>
    <col min="6" max="6" width="5.7109375" style="9" customWidth="1"/>
    <col min="7" max="7" width="15.7109375" style="9" customWidth="1"/>
    <col min="8" max="12" width="5.85546875" style="56" customWidth="1"/>
    <col min="13" max="14" width="8.7109375" style="56" customWidth="1"/>
  </cols>
  <sheetData>
    <row r="1" spans="1:14" ht="30" x14ac:dyDescent="0.2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20.25" x14ac:dyDescent="0.2">
      <c r="A2" s="91" t="s">
        <v>156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23.25" x14ac:dyDescent="0.2">
      <c r="A3" s="92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23.25" x14ac:dyDescent="0.2">
      <c r="A4" s="93" t="s">
        <v>157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s="7" customFormat="1" ht="14.25" x14ac:dyDescent="0.2">
      <c r="A5" s="94" t="s">
        <v>2</v>
      </c>
      <c r="B5" s="94" t="s">
        <v>25</v>
      </c>
      <c r="C5" s="87" t="s">
        <v>26</v>
      </c>
      <c r="D5" s="87" t="s">
        <v>5</v>
      </c>
      <c r="E5" s="87" t="s">
        <v>6</v>
      </c>
      <c r="F5" s="61" t="s">
        <v>174</v>
      </c>
      <c r="G5" s="87" t="s">
        <v>7</v>
      </c>
      <c r="H5" s="87" t="s">
        <v>8</v>
      </c>
      <c r="I5" s="88"/>
      <c r="J5" s="88"/>
      <c r="K5" s="88"/>
      <c r="L5" s="88"/>
      <c r="M5" s="96" t="s">
        <v>9</v>
      </c>
      <c r="N5" s="87" t="s">
        <v>10</v>
      </c>
    </row>
    <row r="6" spans="1:14" s="7" customFormat="1" ht="30.75" customHeight="1" x14ac:dyDescent="0.2">
      <c r="A6" s="95"/>
      <c r="B6" s="95"/>
      <c r="C6" s="88"/>
      <c r="D6" s="88"/>
      <c r="E6" s="88"/>
      <c r="F6" s="62"/>
      <c r="G6" s="88"/>
      <c r="H6" s="34">
        <v>1</v>
      </c>
      <c r="I6" s="34">
        <v>2</v>
      </c>
      <c r="J6" s="34">
        <v>3</v>
      </c>
      <c r="K6" s="34">
        <v>4</v>
      </c>
      <c r="L6" s="34">
        <v>5</v>
      </c>
      <c r="M6" s="88"/>
      <c r="N6" s="97"/>
    </row>
    <row r="7" spans="1:14" s="7" customFormat="1" ht="38.25" x14ac:dyDescent="0.2">
      <c r="A7" s="49">
        <v>1</v>
      </c>
      <c r="B7" s="52" t="s">
        <v>178</v>
      </c>
      <c r="C7" s="49" t="s">
        <v>145</v>
      </c>
      <c r="D7" s="57" t="s">
        <v>146</v>
      </c>
      <c r="E7" s="49" t="s">
        <v>80</v>
      </c>
      <c r="F7" s="49">
        <v>11</v>
      </c>
      <c r="G7" s="49" t="s">
        <v>100</v>
      </c>
      <c r="H7" s="52">
        <v>10</v>
      </c>
      <c r="I7" s="52">
        <v>5</v>
      </c>
      <c r="J7" s="52">
        <v>10</v>
      </c>
      <c r="K7" s="52">
        <v>0</v>
      </c>
      <c r="L7" s="52">
        <v>15</v>
      </c>
      <c r="M7" s="49">
        <f t="shared" ref="M7:M14" si="0">H7+I7+J7+K7+L7</f>
        <v>40</v>
      </c>
      <c r="N7" s="58">
        <v>1</v>
      </c>
    </row>
    <row r="8" spans="1:14" s="7" customFormat="1" ht="38.25" x14ac:dyDescent="0.2">
      <c r="A8" s="49">
        <v>2</v>
      </c>
      <c r="B8" s="52" t="s">
        <v>180</v>
      </c>
      <c r="C8" s="49" t="s">
        <v>35</v>
      </c>
      <c r="D8" s="57" t="s">
        <v>147</v>
      </c>
      <c r="E8" s="49" t="s">
        <v>77</v>
      </c>
      <c r="F8" s="49">
        <v>11</v>
      </c>
      <c r="G8" s="49" t="s">
        <v>105</v>
      </c>
      <c r="H8" s="52">
        <v>10</v>
      </c>
      <c r="I8" s="52">
        <v>3</v>
      </c>
      <c r="J8" s="52">
        <v>10</v>
      </c>
      <c r="K8" s="52">
        <v>3.5</v>
      </c>
      <c r="L8" s="52">
        <v>7</v>
      </c>
      <c r="M8" s="49">
        <f t="shared" si="0"/>
        <v>33.5</v>
      </c>
      <c r="N8" s="58">
        <v>2</v>
      </c>
    </row>
    <row r="9" spans="1:14" s="7" customFormat="1" ht="51" x14ac:dyDescent="0.2">
      <c r="A9" s="49">
        <v>3</v>
      </c>
      <c r="B9" s="52" t="s">
        <v>176</v>
      </c>
      <c r="C9" s="49" t="s">
        <v>143</v>
      </c>
      <c r="D9" s="57" t="s">
        <v>144</v>
      </c>
      <c r="E9" s="49" t="s">
        <v>56</v>
      </c>
      <c r="F9" s="49">
        <v>11</v>
      </c>
      <c r="G9" s="49" t="s">
        <v>64</v>
      </c>
      <c r="H9" s="52">
        <v>8</v>
      </c>
      <c r="I9" s="52">
        <v>1.5</v>
      </c>
      <c r="J9" s="52">
        <v>6</v>
      </c>
      <c r="K9" s="52">
        <v>1</v>
      </c>
      <c r="L9" s="52">
        <v>0</v>
      </c>
      <c r="M9" s="49">
        <f t="shared" si="0"/>
        <v>16.5</v>
      </c>
      <c r="N9" s="58">
        <v>3</v>
      </c>
    </row>
    <row r="10" spans="1:14" s="7" customFormat="1" ht="63.75" x14ac:dyDescent="0.2">
      <c r="A10" s="49">
        <v>4</v>
      </c>
      <c r="B10" s="52" t="s">
        <v>158</v>
      </c>
      <c r="C10" s="49" t="s">
        <v>159</v>
      </c>
      <c r="D10" s="57" t="s">
        <v>160</v>
      </c>
      <c r="E10" s="49" t="s">
        <v>49</v>
      </c>
      <c r="F10" s="49">
        <v>11</v>
      </c>
      <c r="G10" s="49" t="s">
        <v>170</v>
      </c>
      <c r="H10" s="52">
        <v>0</v>
      </c>
      <c r="I10" s="52">
        <v>0</v>
      </c>
      <c r="J10" s="52">
        <v>10</v>
      </c>
      <c r="K10" s="52">
        <v>0</v>
      </c>
      <c r="L10" s="52">
        <v>0</v>
      </c>
      <c r="M10" s="49">
        <f t="shared" si="0"/>
        <v>10</v>
      </c>
      <c r="N10" s="58"/>
    </row>
    <row r="11" spans="1:14" s="7" customFormat="1" ht="51" x14ac:dyDescent="0.2">
      <c r="A11" s="49">
        <v>5</v>
      </c>
      <c r="B11" s="52" t="s">
        <v>175</v>
      </c>
      <c r="C11" s="49" t="s">
        <v>161</v>
      </c>
      <c r="D11" s="57" t="s">
        <v>162</v>
      </c>
      <c r="E11" s="49" t="s">
        <v>56</v>
      </c>
      <c r="F11" s="49">
        <v>11</v>
      </c>
      <c r="G11" s="49" t="s">
        <v>64</v>
      </c>
      <c r="H11" s="52">
        <v>0</v>
      </c>
      <c r="I11" s="52">
        <v>1</v>
      </c>
      <c r="J11" s="52">
        <v>0</v>
      </c>
      <c r="K11" s="52">
        <v>1</v>
      </c>
      <c r="L11" s="52">
        <v>4</v>
      </c>
      <c r="M11" s="49">
        <f t="shared" si="0"/>
        <v>6</v>
      </c>
      <c r="N11" s="58"/>
    </row>
    <row r="12" spans="1:14" s="7" customFormat="1" ht="29.25" customHeight="1" x14ac:dyDescent="0.2">
      <c r="A12" s="49">
        <v>6</v>
      </c>
      <c r="B12" s="52" t="s">
        <v>177</v>
      </c>
      <c r="C12" s="49" t="s">
        <v>163</v>
      </c>
      <c r="D12" s="57" t="s">
        <v>164</v>
      </c>
      <c r="E12" s="49" t="s">
        <v>129</v>
      </c>
      <c r="F12" s="49">
        <v>11</v>
      </c>
      <c r="G12" s="49" t="s">
        <v>171</v>
      </c>
      <c r="H12" s="52">
        <v>0</v>
      </c>
      <c r="I12" s="52">
        <v>0</v>
      </c>
      <c r="J12" s="52">
        <v>1</v>
      </c>
      <c r="K12" s="52">
        <v>0</v>
      </c>
      <c r="L12" s="52">
        <v>4</v>
      </c>
      <c r="M12" s="49">
        <f t="shared" si="0"/>
        <v>5</v>
      </c>
      <c r="N12" s="58"/>
    </row>
    <row r="13" spans="1:14" s="7" customFormat="1" ht="38.25" x14ac:dyDescent="0.2">
      <c r="A13" s="49">
        <v>7</v>
      </c>
      <c r="B13" s="52" t="s">
        <v>179</v>
      </c>
      <c r="C13" s="49" t="s">
        <v>165</v>
      </c>
      <c r="D13" s="57" t="s">
        <v>166</v>
      </c>
      <c r="E13" s="49" t="s">
        <v>129</v>
      </c>
      <c r="F13" s="49">
        <v>11</v>
      </c>
      <c r="G13" s="49" t="s">
        <v>171</v>
      </c>
      <c r="H13" s="52">
        <v>0</v>
      </c>
      <c r="I13" s="52">
        <v>0</v>
      </c>
      <c r="J13" s="52">
        <v>0</v>
      </c>
      <c r="K13" s="52">
        <v>1</v>
      </c>
      <c r="L13" s="52">
        <v>2</v>
      </c>
      <c r="M13" s="49">
        <f t="shared" si="0"/>
        <v>3</v>
      </c>
      <c r="N13" s="58"/>
    </row>
    <row r="14" spans="1:14" s="7" customFormat="1" ht="38.25" x14ac:dyDescent="0.2">
      <c r="A14" s="49">
        <v>8</v>
      </c>
      <c r="B14" s="52" t="s">
        <v>181</v>
      </c>
      <c r="C14" s="49" t="s">
        <v>167</v>
      </c>
      <c r="D14" s="57" t="s">
        <v>168</v>
      </c>
      <c r="E14" s="49" t="s">
        <v>169</v>
      </c>
      <c r="F14" s="49">
        <v>11</v>
      </c>
      <c r="G14" s="49" t="s">
        <v>173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49">
        <f t="shared" si="0"/>
        <v>0</v>
      </c>
      <c r="N14" s="58"/>
    </row>
    <row r="15" spans="1:14" ht="12.75" x14ac:dyDescent="0.2">
      <c r="A15" s="53"/>
      <c r="B15" s="53"/>
      <c r="C15" s="12"/>
      <c r="D15" s="12"/>
      <c r="E15" s="12"/>
      <c r="F15" s="12"/>
      <c r="G15" s="12"/>
      <c r="H15" s="53"/>
      <c r="I15" s="53"/>
      <c r="J15" s="53"/>
      <c r="K15" s="53"/>
      <c r="L15" s="53"/>
      <c r="M15" s="53"/>
      <c r="N15" s="53"/>
    </row>
    <row r="16" spans="1:14" ht="12.75" x14ac:dyDescent="0.2">
      <c r="A16" s="54" t="s">
        <v>13</v>
      </c>
      <c r="B16" s="54"/>
      <c r="C16" s="24" t="s">
        <v>107</v>
      </c>
      <c r="D16" s="25"/>
      <c r="E16" s="8"/>
      <c r="F16" s="8"/>
      <c r="G16" s="8"/>
      <c r="H16" s="54"/>
      <c r="I16" s="54"/>
      <c r="J16" s="54"/>
      <c r="K16" s="54"/>
      <c r="L16" s="54"/>
      <c r="M16" s="54"/>
      <c r="N16" s="54"/>
    </row>
    <row r="17" spans="1:14" ht="12.75" x14ac:dyDescent="0.2">
      <c r="A17" s="54"/>
      <c r="B17" s="54"/>
      <c r="C17" s="8"/>
      <c r="D17" s="8"/>
      <c r="E17" s="8"/>
      <c r="F17" s="8"/>
      <c r="G17" s="8"/>
      <c r="H17" s="54"/>
      <c r="I17" s="54"/>
      <c r="J17" s="54"/>
      <c r="K17" s="54"/>
      <c r="L17" s="54"/>
      <c r="M17" s="54"/>
      <c r="N17" s="54"/>
    </row>
    <row r="18" spans="1:14" ht="12.75" x14ac:dyDescent="0.2">
      <c r="A18" s="54" t="s">
        <v>14</v>
      </c>
      <c r="B18" s="54"/>
      <c r="C18" s="24" t="s">
        <v>574</v>
      </c>
      <c r="D18" s="25"/>
      <c r="E18" s="8"/>
      <c r="F18" s="8"/>
      <c r="G18" s="8"/>
      <c r="H18" s="54"/>
      <c r="I18" s="54"/>
      <c r="J18" s="54"/>
      <c r="K18" s="54"/>
      <c r="L18" s="54"/>
      <c r="M18" s="54"/>
      <c r="N18" s="54"/>
    </row>
    <row r="19" spans="1:14" ht="12.75" x14ac:dyDescent="0.2">
      <c r="A19" s="54"/>
      <c r="B19" s="54"/>
      <c r="C19" s="24" t="s">
        <v>575</v>
      </c>
      <c r="D19" s="26"/>
      <c r="E19" s="8"/>
      <c r="F19" s="8"/>
      <c r="G19" s="8"/>
      <c r="H19" s="54"/>
      <c r="I19" s="54"/>
      <c r="J19" s="54"/>
      <c r="K19" s="54"/>
      <c r="L19" s="54"/>
      <c r="M19" s="54"/>
      <c r="N19" s="54"/>
    </row>
    <row r="20" spans="1:14" ht="12.75" x14ac:dyDescent="0.2">
      <c r="A20" s="54"/>
      <c r="B20" s="54"/>
      <c r="C20" s="24" t="s">
        <v>576</v>
      </c>
      <c r="D20" s="26"/>
      <c r="E20" s="8"/>
      <c r="F20" s="8"/>
      <c r="G20" s="8"/>
      <c r="H20" s="54"/>
      <c r="I20" s="54"/>
      <c r="J20" s="54"/>
      <c r="K20" s="54"/>
      <c r="L20" s="54"/>
      <c r="M20" s="54"/>
      <c r="N20" s="54"/>
    </row>
    <row r="21" spans="1:14" ht="12.75" x14ac:dyDescent="0.2">
      <c r="A21" s="54"/>
      <c r="B21" s="54"/>
      <c r="C21" s="24" t="s">
        <v>577</v>
      </c>
      <c r="D21" s="26"/>
      <c r="E21" s="8"/>
      <c r="F21" s="8"/>
      <c r="G21" s="8"/>
      <c r="H21" s="54"/>
      <c r="I21" s="54"/>
      <c r="J21" s="54"/>
      <c r="K21" s="54"/>
      <c r="L21" s="54"/>
      <c r="M21" s="54"/>
      <c r="N21" s="54"/>
    </row>
    <row r="22" spans="1:14" ht="12.75" x14ac:dyDescent="0.2">
      <c r="A22" s="54"/>
      <c r="B22" s="54"/>
      <c r="C22" s="8" t="s">
        <v>152</v>
      </c>
      <c r="D22" s="26"/>
      <c r="E22" s="8"/>
      <c r="F22" s="8"/>
      <c r="G22" s="8"/>
      <c r="H22" s="54"/>
      <c r="I22" s="54"/>
      <c r="J22" s="54"/>
      <c r="K22" s="54"/>
      <c r="L22" s="54"/>
      <c r="M22" s="54"/>
      <c r="N22" s="54"/>
    </row>
    <row r="23" spans="1:14" ht="12.75" x14ac:dyDescent="0.2">
      <c r="A23" s="54"/>
      <c r="B23" s="54"/>
      <c r="C23" s="8" t="s">
        <v>151</v>
      </c>
      <c r="D23" s="26"/>
      <c r="E23" s="8"/>
      <c r="F23" s="8"/>
      <c r="G23" s="8"/>
      <c r="H23" s="54"/>
      <c r="I23" s="54"/>
      <c r="J23" s="54"/>
      <c r="K23" s="54"/>
      <c r="L23" s="54"/>
      <c r="M23" s="54"/>
      <c r="N23" s="54"/>
    </row>
    <row r="24" spans="1:14" ht="12.75" x14ac:dyDescent="0.2">
      <c r="A24" s="54"/>
      <c r="B24" s="54"/>
      <c r="C24" s="8"/>
      <c r="D24" s="8"/>
      <c r="E24" s="8"/>
      <c r="F24" s="8"/>
      <c r="G24" s="8"/>
      <c r="H24" s="54"/>
      <c r="I24" s="54"/>
      <c r="J24" s="54"/>
      <c r="K24" s="54"/>
      <c r="L24" s="54"/>
      <c r="M24" s="54"/>
      <c r="N24" s="54"/>
    </row>
    <row r="25" spans="1:14" ht="12.75" x14ac:dyDescent="0.2">
      <c r="A25" s="54"/>
      <c r="B25" s="54"/>
      <c r="C25" s="8"/>
      <c r="D25" s="8"/>
      <c r="E25" s="8"/>
      <c r="F25" s="8"/>
      <c r="G25" s="8"/>
      <c r="H25" s="54"/>
      <c r="I25" s="54"/>
      <c r="J25" s="54"/>
      <c r="K25" s="54"/>
      <c r="L25" s="54"/>
      <c r="M25" s="54"/>
      <c r="N25" s="54"/>
    </row>
    <row r="26" spans="1:14" ht="12.75" x14ac:dyDescent="0.2">
      <c r="A26" s="54"/>
      <c r="B26" s="54"/>
      <c r="C26" s="8"/>
      <c r="D26" s="8"/>
      <c r="E26" s="8"/>
      <c r="F26" s="8"/>
      <c r="G26" s="8"/>
      <c r="H26" s="54"/>
      <c r="I26" s="54"/>
      <c r="J26" s="54"/>
      <c r="K26" s="54"/>
      <c r="L26" s="54"/>
      <c r="M26" s="54"/>
      <c r="N26" s="54"/>
    </row>
    <row r="27" spans="1:14" ht="12.75" x14ac:dyDescent="0.2">
      <c r="A27" s="54"/>
      <c r="B27" s="54"/>
      <c r="G27" s="8"/>
      <c r="H27" s="54"/>
      <c r="I27" s="54"/>
      <c r="J27" s="54"/>
      <c r="K27" s="54"/>
      <c r="L27" s="54"/>
      <c r="M27" s="54"/>
      <c r="N27" s="54"/>
    </row>
    <row r="28" spans="1:14" ht="19.5" x14ac:dyDescent="0.2">
      <c r="A28" s="54"/>
      <c r="B28" s="54"/>
      <c r="C28" s="8"/>
      <c r="D28" s="8"/>
      <c r="E28" s="55"/>
      <c r="F28" s="55"/>
      <c r="G28" s="8"/>
      <c r="H28" s="54"/>
      <c r="I28" s="54"/>
      <c r="J28" s="54"/>
      <c r="K28" s="54"/>
      <c r="L28" s="54"/>
      <c r="M28" s="54"/>
      <c r="N28" s="54"/>
    </row>
    <row r="29" spans="1:14" ht="19.5" x14ac:dyDescent="0.2">
      <c r="A29" s="54"/>
      <c r="B29" s="54"/>
      <c r="C29" s="8"/>
      <c r="D29" s="8"/>
      <c r="E29" s="55"/>
      <c r="F29" s="55"/>
      <c r="G29" s="8"/>
      <c r="H29" s="54"/>
      <c r="I29" s="54"/>
      <c r="J29" s="54"/>
      <c r="K29" s="54"/>
      <c r="L29" s="54"/>
      <c r="M29" s="54"/>
      <c r="N29" s="54"/>
    </row>
    <row r="30" spans="1:14" ht="19.5" x14ac:dyDescent="0.2">
      <c r="A30" s="54"/>
      <c r="B30" s="54"/>
      <c r="C30" s="8"/>
      <c r="D30" s="8"/>
      <c r="E30" s="55"/>
      <c r="F30" s="55"/>
      <c r="G30" s="8"/>
      <c r="H30" s="54"/>
      <c r="I30" s="54"/>
      <c r="J30" s="54"/>
      <c r="K30" s="54"/>
      <c r="L30" s="54"/>
      <c r="M30" s="54"/>
      <c r="N30" s="54"/>
    </row>
    <row r="31" spans="1:14" ht="19.5" x14ac:dyDescent="0.2">
      <c r="A31" s="54"/>
      <c r="B31" s="54"/>
      <c r="C31" s="8"/>
      <c r="D31" s="8"/>
      <c r="E31" s="55"/>
      <c r="F31" s="55"/>
      <c r="G31" s="8"/>
      <c r="H31" s="54"/>
      <c r="I31" s="54"/>
      <c r="J31" s="54"/>
      <c r="K31" s="54"/>
      <c r="L31" s="54"/>
      <c r="M31" s="54"/>
      <c r="N31" s="54"/>
    </row>
    <row r="32" spans="1:14" ht="18.75" x14ac:dyDescent="0.2">
      <c r="A32" s="54"/>
      <c r="B32" s="54"/>
      <c r="C32" s="8"/>
      <c r="D32" s="8"/>
      <c r="E32" s="59"/>
      <c r="F32" s="59"/>
      <c r="G32" s="8"/>
      <c r="H32" s="54"/>
      <c r="I32" s="54"/>
      <c r="J32" s="54"/>
      <c r="K32" s="54"/>
      <c r="L32" s="54"/>
      <c r="M32" s="54"/>
      <c r="N32" s="54"/>
    </row>
  </sheetData>
  <sortState ref="A7:M14">
    <sortCondition descending="1" ref="M14"/>
  </sortState>
  <mergeCells count="13">
    <mergeCell ref="D5:D6"/>
    <mergeCell ref="E5:E6"/>
    <mergeCell ref="A1:N1"/>
    <mergeCell ref="A2:N2"/>
    <mergeCell ref="A3:N3"/>
    <mergeCell ref="A4:N4"/>
    <mergeCell ref="A5:A6"/>
    <mergeCell ref="B5:B6"/>
    <mergeCell ref="G5:G6"/>
    <mergeCell ref="H5:L5"/>
    <mergeCell ref="M5:M6"/>
    <mergeCell ref="N5:N6"/>
    <mergeCell ref="C5:C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62"/>
  <sheetViews>
    <sheetView workbookViewId="0">
      <selection activeCell="O13" sqref="O13"/>
    </sheetView>
  </sheetViews>
  <sheetFormatPr defaultColWidth="14.42578125" defaultRowHeight="15.75" customHeight="1" x14ac:dyDescent="0.2"/>
  <cols>
    <col min="1" max="1" width="4.42578125" style="56" customWidth="1"/>
    <col min="2" max="2" width="8.85546875" style="56" customWidth="1"/>
    <col min="3" max="3" width="18.42578125" style="9" customWidth="1"/>
    <col min="4" max="4" width="12.42578125" style="9" customWidth="1"/>
    <col min="5" max="5" width="22.42578125" style="9" customWidth="1"/>
    <col min="6" max="6" width="6.28515625" style="9" customWidth="1"/>
    <col min="7" max="7" width="15.7109375" style="9" customWidth="1"/>
    <col min="8" max="12" width="5.85546875" style="56" customWidth="1"/>
    <col min="13" max="14" width="8.7109375" style="56" customWidth="1"/>
  </cols>
  <sheetData>
    <row r="1" spans="1:14" ht="30" x14ac:dyDescent="0.2">
      <c r="A1" s="89" t="s">
        <v>0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20.25" x14ac:dyDescent="0.2">
      <c r="A2" s="91" t="s">
        <v>156</v>
      </c>
      <c r="B2" s="91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23.25" x14ac:dyDescent="0.2">
      <c r="A3" s="92" t="s">
        <v>19</v>
      </c>
      <c r="B3" s="92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23.25" x14ac:dyDescent="0.2">
      <c r="A4" s="93" t="s">
        <v>157</v>
      </c>
      <c r="B4" s="92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14.25" customHeight="1" x14ac:dyDescent="0.2">
      <c r="A5" s="98" t="s">
        <v>2</v>
      </c>
      <c r="B5" s="102" t="s">
        <v>25</v>
      </c>
      <c r="C5" s="98" t="s">
        <v>4</v>
      </c>
      <c r="D5" s="98" t="s">
        <v>5</v>
      </c>
      <c r="E5" s="98" t="s">
        <v>6</v>
      </c>
      <c r="F5" s="63" t="s">
        <v>174</v>
      </c>
      <c r="G5" s="98" t="s">
        <v>7</v>
      </c>
      <c r="H5" s="98" t="s">
        <v>8</v>
      </c>
      <c r="I5" s="99"/>
      <c r="J5" s="99"/>
      <c r="K5" s="99"/>
      <c r="L5" s="99"/>
      <c r="M5" s="101" t="s">
        <v>9</v>
      </c>
      <c r="N5" s="98" t="s">
        <v>10</v>
      </c>
    </row>
    <row r="6" spans="1:14" ht="30" customHeight="1" x14ac:dyDescent="0.2">
      <c r="A6" s="99"/>
      <c r="B6" s="103"/>
      <c r="C6" s="99"/>
      <c r="D6" s="99"/>
      <c r="E6" s="99"/>
      <c r="F6" s="64"/>
      <c r="G6" s="99"/>
      <c r="H6" s="36" t="s">
        <v>27</v>
      </c>
      <c r="I6" s="36" t="s">
        <v>28</v>
      </c>
      <c r="J6" s="36" t="s">
        <v>29</v>
      </c>
      <c r="K6" s="36" t="s">
        <v>30</v>
      </c>
      <c r="L6" s="36" t="s">
        <v>31</v>
      </c>
      <c r="M6" s="99"/>
      <c r="N6" s="99"/>
    </row>
    <row r="7" spans="1:14" ht="51" x14ac:dyDescent="0.2">
      <c r="A7" s="48">
        <v>1</v>
      </c>
      <c r="B7" s="49" t="s">
        <v>548</v>
      </c>
      <c r="C7" s="49" t="s">
        <v>24</v>
      </c>
      <c r="D7" s="51" t="s">
        <v>197</v>
      </c>
      <c r="E7" s="49" t="s">
        <v>56</v>
      </c>
      <c r="F7" s="49">
        <v>10</v>
      </c>
      <c r="G7" s="49" t="s">
        <v>64</v>
      </c>
      <c r="H7" s="50">
        <v>14</v>
      </c>
      <c r="I7" s="50">
        <v>7</v>
      </c>
      <c r="J7" s="50">
        <v>3</v>
      </c>
      <c r="K7" s="50">
        <v>3</v>
      </c>
      <c r="L7" s="50">
        <v>0</v>
      </c>
      <c r="M7" s="48">
        <f t="shared" ref="M7:M24" si="0">H7+I7+J7+K7+L7</f>
        <v>27</v>
      </c>
      <c r="N7" s="50">
        <v>2</v>
      </c>
    </row>
    <row r="8" spans="1:14" ht="51" x14ac:dyDescent="0.2">
      <c r="A8" s="48">
        <v>2</v>
      </c>
      <c r="B8" s="49" t="s">
        <v>551</v>
      </c>
      <c r="C8" s="49" t="s">
        <v>205</v>
      </c>
      <c r="D8" s="51" t="s">
        <v>206</v>
      </c>
      <c r="E8" s="49" t="s">
        <v>82</v>
      </c>
      <c r="F8" s="49">
        <v>10</v>
      </c>
      <c r="G8" s="49" t="s">
        <v>140</v>
      </c>
      <c r="H8" s="50">
        <v>11</v>
      </c>
      <c r="I8" s="50">
        <v>7</v>
      </c>
      <c r="J8" s="50">
        <v>6</v>
      </c>
      <c r="K8" s="50">
        <v>0</v>
      </c>
      <c r="L8" s="50">
        <v>0</v>
      </c>
      <c r="M8" s="48">
        <f t="shared" si="0"/>
        <v>24</v>
      </c>
      <c r="N8" s="50">
        <v>2</v>
      </c>
    </row>
    <row r="9" spans="1:14" s="35" customFormat="1" ht="51" x14ac:dyDescent="0.2">
      <c r="A9" s="48">
        <v>3</v>
      </c>
      <c r="B9" s="49" t="s">
        <v>540</v>
      </c>
      <c r="C9" s="49" t="s">
        <v>200</v>
      </c>
      <c r="D9" s="51" t="s">
        <v>201</v>
      </c>
      <c r="E9" s="49" t="s">
        <v>110</v>
      </c>
      <c r="F9" s="49">
        <v>10</v>
      </c>
      <c r="G9" s="49" t="s">
        <v>124</v>
      </c>
      <c r="H9" s="50">
        <v>10</v>
      </c>
      <c r="I9" s="50">
        <v>7</v>
      </c>
      <c r="J9" s="50">
        <v>0</v>
      </c>
      <c r="K9" s="50">
        <v>3</v>
      </c>
      <c r="L9" s="50">
        <v>0</v>
      </c>
      <c r="M9" s="48">
        <f t="shared" si="0"/>
        <v>20</v>
      </c>
      <c r="N9" s="50">
        <v>3</v>
      </c>
    </row>
    <row r="10" spans="1:14" s="35" customFormat="1" ht="38.25" x14ac:dyDescent="0.2">
      <c r="A10" s="48">
        <v>4</v>
      </c>
      <c r="B10" s="49" t="s">
        <v>554</v>
      </c>
      <c r="C10" s="49" t="s">
        <v>132</v>
      </c>
      <c r="D10" s="51" t="s">
        <v>212</v>
      </c>
      <c r="E10" s="49" t="s">
        <v>88</v>
      </c>
      <c r="F10" s="49">
        <v>10</v>
      </c>
      <c r="G10" s="49" t="s">
        <v>217</v>
      </c>
      <c r="H10" s="50">
        <v>12</v>
      </c>
      <c r="I10" s="50">
        <v>7</v>
      </c>
      <c r="J10" s="50">
        <v>0</v>
      </c>
      <c r="K10" s="50">
        <v>0</v>
      </c>
      <c r="L10" s="50">
        <v>0</v>
      </c>
      <c r="M10" s="48">
        <f t="shared" si="0"/>
        <v>19</v>
      </c>
      <c r="N10" s="50">
        <v>3</v>
      </c>
    </row>
    <row r="11" spans="1:14" s="35" customFormat="1" ht="51" x14ac:dyDescent="0.2">
      <c r="A11" s="48">
        <v>5</v>
      </c>
      <c r="B11" s="49" t="s">
        <v>539</v>
      </c>
      <c r="C11" s="49" t="s">
        <v>182</v>
      </c>
      <c r="D11" s="51" t="s">
        <v>183</v>
      </c>
      <c r="E11" s="49" t="s">
        <v>110</v>
      </c>
      <c r="F11" s="49">
        <v>10</v>
      </c>
      <c r="G11" s="71" t="s">
        <v>124</v>
      </c>
      <c r="H11" s="50">
        <v>6</v>
      </c>
      <c r="I11" s="50">
        <v>7</v>
      </c>
      <c r="J11" s="50">
        <v>5</v>
      </c>
      <c r="K11" s="50">
        <v>0</v>
      </c>
      <c r="L11" s="50">
        <v>0</v>
      </c>
      <c r="M11" s="48">
        <f t="shared" si="0"/>
        <v>18</v>
      </c>
      <c r="N11" s="50">
        <v>3</v>
      </c>
    </row>
    <row r="12" spans="1:14" s="35" customFormat="1" ht="51" x14ac:dyDescent="0.2">
      <c r="A12" s="48">
        <v>6</v>
      </c>
      <c r="B12" s="49" t="s">
        <v>546</v>
      </c>
      <c r="C12" s="49" t="s">
        <v>194</v>
      </c>
      <c r="D12" s="51" t="s">
        <v>195</v>
      </c>
      <c r="E12" s="49" t="s">
        <v>82</v>
      </c>
      <c r="F12" s="49">
        <v>10</v>
      </c>
      <c r="G12" s="49" t="s">
        <v>140</v>
      </c>
      <c r="H12" s="50">
        <v>14</v>
      </c>
      <c r="I12" s="50">
        <v>2</v>
      </c>
      <c r="J12" s="50">
        <v>1</v>
      </c>
      <c r="K12" s="50">
        <v>0</v>
      </c>
      <c r="L12" s="50">
        <v>0</v>
      </c>
      <c r="M12" s="48">
        <f t="shared" si="0"/>
        <v>17</v>
      </c>
      <c r="N12" s="50">
        <v>3</v>
      </c>
    </row>
    <row r="13" spans="1:14" s="35" customFormat="1" ht="51" x14ac:dyDescent="0.2">
      <c r="A13" s="48">
        <v>7</v>
      </c>
      <c r="B13" s="49" t="s">
        <v>541</v>
      </c>
      <c r="C13" s="49" t="s">
        <v>130</v>
      </c>
      <c r="D13" s="51" t="s">
        <v>204</v>
      </c>
      <c r="E13" s="49" t="s">
        <v>110</v>
      </c>
      <c r="F13" s="49">
        <v>10</v>
      </c>
      <c r="G13" s="49" t="s">
        <v>124</v>
      </c>
      <c r="H13" s="50">
        <v>7</v>
      </c>
      <c r="I13" s="50">
        <v>7</v>
      </c>
      <c r="J13" s="50">
        <v>3</v>
      </c>
      <c r="K13" s="50">
        <v>0</v>
      </c>
      <c r="L13" s="50">
        <v>0</v>
      </c>
      <c r="M13" s="48">
        <f t="shared" si="0"/>
        <v>17</v>
      </c>
      <c r="N13" s="50">
        <v>3</v>
      </c>
    </row>
    <row r="14" spans="1:14" s="35" customFormat="1" ht="51" x14ac:dyDescent="0.2">
      <c r="A14" s="48">
        <v>8</v>
      </c>
      <c r="B14" s="49" t="s">
        <v>543</v>
      </c>
      <c r="C14" s="49" t="s">
        <v>188</v>
      </c>
      <c r="D14" s="51" t="s">
        <v>189</v>
      </c>
      <c r="E14" s="49" t="s">
        <v>82</v>
      </c>
      <c r="F14" s="49">
        <v>10</v>
      </c>
      <c r="G14" s="49" t="s">
        <v>140</v>
      </c>
      <c r="H14" s="50">
        <v>8</v>
      </c>
      <c r="I14" s="50">
        <v>7</v>
      </c>
      <c r="J14" s="50">
        <v>1</v>
      </c>
      <c r="K14" s="50">
        <v>0</v>
      </c>
      <c r="L14" s="50">
        <v>0</v>
      </c>
      <c r="M14" s="48">
        <f t="shared" si="0"/>
        <v>16</v>
      </c>
      <c r="N14" s="50"/>
    </row>
    <row r="15" spans="1:14" s="35" customFormat="1" ht="38.25" x14ac:dyDescent="0.2">
      <c r="A15" s="48">
        <v>9</v>
      </c>
      <c r="B15" s="49" t="s">
        <v>549</v>
      </c>
      <c r="C15" s="49" t="s">
        <v>198</v>
      </c>
      <c r="D15" s="51" t="s">
        <v>199</v>
      </c>
      <c r="E15" s="49" t="s">
        <v>53</v>
      </c>
      <c r="F15" s="49">
        <v>10</v>
      </c>
      <c r="G15" s="49" t="s">
        <v>63</v>
      </c>
      <c r="H15" s="50">
        <v>6</v>
      </c>
      <c r="I15" s="50">
        <v>7</v>
      </c>
      <c r="J15" s="50">
        <v>1</v>
      </c>
      <c r="K15" s="50">
        <v>1</v>
      </c>
      <c r="L15" s="50">
        <v>0</v>
      </c>
      <c r="M15" s="48">
        <f t="shared" si="0"/>
        <v>15</v>
      </c>
      <c r="N15" s="50"/>
    </row>
    <row r="16" spans="1:14" s="65" customFormat="1" ht="38.25" x14ac:dyDescent="0.2">
      <c r="A16" s="48">
        <v>10</v>
      </c>
      <c r="B16" s="49" t="s">
        <v>544</v>
      </c>
      <c r="C16" s="49" t="s">
        <v>190</v>
      </c>
      <c r="D16" s="51" t="s">
        <v>191</v>
      </c>
      <c r="E16" s="49" t="s">
        <v>53</v>
      </c>
      <c r="F16" s="49">
        <v>10</v>
      </c>
      <c r="G16" s="49" t="s">
        <v>63</v>
      </c>
      <c r="H16" s="50">
        <v>5.5</v>
      </c>
      <c r="I16" s="50">
        <v>7</v>
      </c>
      <c r="J16" s="50">
        <v>0</v>
      </c>
      <c r="K16" s="50">
        <v>0</v>
      </c>
      <c r="L16" s="50">
        <v>0</v>
      </c>
      <c r="M16" s="48">
        <f t="shared" si="0"/>
        <v>12.5</v>
      </c>
      <c r="N16" s="50"/>
    </row>
    <row r="17" spans="1:14" s="65" customFormat="1" ht="38.25" x14ac:dyDescent="0.2">
      <c r="A17" s="48">
        <v>11</v>
      </c>
      <c r="B17" s="49" t="s">
        <v>555</v>
      </c>
      <c r="C17" s="49" t="s">
        <v>213</v>
      </c>
      <c r="D17" s="51" t="s">
        <v>214</v>
      </c>
      <c r="E17" s="49" t="s">
        <v>129</v>
      </c>
      <c r="F17" s="49">
        <v>10</v>
      </c>
      <c r="G17" s="49" t="s">
        <v>139</v>
      </c>
      <c r="H17" s="50">
        <v>0</v>
      </c>
      <c r="I17" s="50">
        <v>7</v>
      </c>
      <c r="J17" s="50">
        <v>3</v>
      </c>
      <c r="K17" s="50">
        <v>0</v>
      </c>
      <c r="L17" s="50">
        <v>0</v>
      </c>
      <c r="M17" s="48">
        <f t="shared" si="0"/>
        <v>10</v>
      </c>
      <c r="N17" s="50"/>
    </row>
    <row r="18" spans="1:14" s="65" customFormat="1" ht="51" x14ac:dyDescent="0.2">
      <c r="A18" s="48">
        <v>12</v>
      </c>
      <c r="B18" s="49" t="s">
        <v>547</v>
      </c>
      <c r="C18" s="49" t="s">
        <v>131</v>
      </c>
      <c r="D18" s="51" t="s">
        <v>196</v>
      </c>
      <c r="E18" s="49" t="s">
        <v>56</v>
      </c>
      <c r="F18" s="49">
        <v>10</v>
      </c>
      <c r="G18" s="49" t="s">
        <v>64</v>
      </c>
      <c r="H18" s="50">
        <v>0</v>
      </c>
      <c r="I18" s="50">
        <v>7</v>
      </c>
      <c r="J18" s="50">
        <v>1</v>
      </c>
      <c r="K18" s="50">
        <v>1</v>
      </c>
      <c r="L18" s="50">
        <v>0</v>
      </c>
      <c r="M18" s="48">
        <f t="shared" si="0"/>
        <v>9</v>
      </c>
      <c r="N18" s="50"/>
    </row>
    <row r="19" spans="1:14" s="65" customFormat="1" ht="38.25" x14ac:dyDescent="0.2">
      <c r="A19" s="48">
        <v>13</v>
      </c>
      <c r="B19" s="49" t="s">
        <v>545</v>
      </c>
      <c r="C19" s="49" t="s">
        <v>192</v>
      </c>
      <c r="D19" s="51" t="s">
        <v>193</v>
      </c>
      <c r="E19" s="49" t="s">
        <v>85</v>
      </c>
      <c r="F19" s="49">
        <v>10</v>
      </c>
      <c r="G19" s="50" t="s">
        <v>104</v>
      </c>
      <c r="H19" s="50">
        <v>0</v>
      </c>
      <c r="I19" s="50">
        <v>7</v>
      </c>
      <c r="J19" s="50">
        <v>0</v>
      </c>
      <c r="K19" s="50">
        <v>0</v>
      </c>
      <c r="L19" s="50">
        <v>0</v>
      </c>
      <c r="M19" s="48">
        <f t="shared" si="0"/>
        <v>7</v>
      </c>
      <c r="N19" s="50"/>
    </row>
    <row r="20" spans="1:14" s="65" customFormat="1" ht="51" x14ac:dyDescent="0.2">
      <c r="A20" s="48">
        <v>14</v>
      </c>
      <c r="B20" s="49" t="s">
        <v>556</v>
      </c>
      <c r="C20" s="49" t="s">
        <v>218</v>
      </c>
      <c r="D20" s="51">
        <v>39735</v>
      </c>
      <c r="E20" s="49" t="s">
        <v>110</v>
      </c>
      <c r="F20" s="49">
        <v>10</v>
      </c>
      <c r="G20" s="49" t="s">
        <v>124</v>
      </c>
      <c r="H20" s="50">
        <v>6</v>
      </c>
      <c r="I20" s="50">
        <v>1</v>
      </c>
      <c r="J20" s="50">
        <v>0</v>
      </c>
      <c r="K20" s="50">
        <v>0</v>
      </c>
      <c r="L20" s="50">
        <v>0</v>
      </c>
      <c r="M20" s="48">
        <f t="shared" si="0"/>
        <v>7</v>
      </c>
      <c r="N20" s="50"/>
    </row>
    <row r="21" spans="1:14" s="65" customFormat="1" ht="51" x14ac:dyDescent="0.2">
      <c r="A21" s="48">
        <v>15</v>
      </c>
      <c r="B21" s="49" t="s">
        <v>553</v>
      </c>
      <c r="C21" s="49" t="s">
        <v>209</v>
      </c>
      <c r="D21" s="51" t="s">
        <v>210</v>
      </c>
      <c r="E21" s="49" t="s">
        <v>211</v>
      </c>
      <c r="F21" s="49">
        <v>10</v>
      </c>
      <c r="G21" s="49" t="s">
        <v>216</v>
      </c>
      <c r="H21" s="50">
        <v>2</v>
      </c>
      <c r="I21" s="50">
        <v>1</v>
      </c>
      <c r="J21" s="50">
        <v>0</v>
      </c>
      <c r="K21" s="50">
        <v>0</v>
      </c>
      <c r="L21" s="50">
        <v>0</v>
      </c>
      <c r="M21" s="48">
        <f t="shared" si="0"/>
        <v>3</v>
      </c>
      <c r="N21" s="50"/>
    </row>
    <row r="22" spans="1:14" s="65" customFormat="1" ht="38.25" x14ac:dyDescent="0.2">
      <c r="A22" s="48">
        <v>16</v>
      </c>
      <c r="B22" s="49" t="s">
        <v>550</v>
      </c>
      <c r="C22" s="49" t="s">
        <v>202</v>
      </c>
      <c r="D22" s="51" t="s">
        <v>203</v>
      </c>
      <c r="E22" s="49" t="s">
        <v>43</v>
      </c>
      <c r="F22" s="49">
        <v>10</v>
      </c>
      <c r="G22" s="49" t="s">
        <v>172</v>
      </c>
      <c r="H22" s="50">
        <v>0</v>
      </c>
      <c r="I22" s="50">
        <v>1</v>
      </c>
      <c r="J22" s="50">
        <v>0</v>
      </c>
      <c r="K22" s="50">
        <v>0</v>
      </c>
      <c r="L22" s="50">
        <v>0</v>
      </c>
      <c r="M22" s="48">
        <f t="shared" si="0"/>
        <v>1</v>
      </c>
      <c r="N22" s="50"/>
    </row>
    <row r="23" spans="1:14" s="65" customFormat="1" ht="38.25" x14ac:dyDescent="0.2">
      <c r="A23" s="48">
        <v>17</v>
      </c>
      <c r="B23" s="49" t="s">
        <v>542</v>
      </c>
      <c r="C23" s="49" t="s">
        <v>185</v>
      </c>
      <c r="D23" s="51" t="s">
        <v>186</v>
      </c>
      <c r="E23" s="49" t="s">
        <v>187</v>
      </c>
      <c r="F23" s="49">
        <v>10</v>
      </c>
      <c r="G23" s="49" t="s">
        <v>215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48">
        <f t="shared" si="0"/>
        <v>0</v>
      </c>
      <c r="N23" s="50"/>
    </row>
    <row r="24" spans="1:14" s="35" customFormat="1" ht="38.25" x14ac:dyDescent="0.2">
      <c r="A24" s="48">
        <v>18</v>
      </c>
      <c r="B24" s="49" t="s">
        <v>552</v>
      </c>
      <c r="C24" s="49" t="s">
        <v>207</v>
      </c>
      <c r="D24" s="51" t="s">
        <v>208</v>
      </c>
      <c r="E24" s="49" t="s">
        <v>187</v>
      </c>
      <c r="F24" s="49">
        <v>10</v>
      </c>
      <c r="G24" s="49" t="s">
        <v>215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48">
        <f t="shared" si="0"/>
        <v>0</v>
      </c>
      <c r="N24" s="50"/>
    </row>
    <row r="25" spans="1:14" s="65" customFormat="1" ht="12.75" x14ac:dyDescent="0.2">
      <c r="A25" s="70"/>
      <c r="B25" s="71"/>
      <c r="C25" s="71"/>
      <c r="D25" s="72"/>
      <c r="E25" s="71"/>
      <c r="F25" s="71"/>
      <c r="G25" s="71"/>
      <c r="H25" s="73"/>
      <c r="I25" s="73"/>
      <c r="J25" s="73"/>
      <c r="K25" s="73"/>
      <c r="L25" s="73"/>
      <c r="M25" s="70"/>
      <c r="N25" s="73"/>
    </row>
    <row r="26" spans="1:14" ht="12.75" x14ac:dyDescent="0.2">
      <c r="A26" s="53"/>
      <c r="B26" s="53"/>
      <c r="C26" s="12"/>
      <c r="D26" s="12"/>
      <c r="E26" s="12"/>
      <c r="F26" s="12"/>
      <c r="G26" s="12"/>
      <c r="H26" s="53"/>
      <c r="I26" s="53"/>
      <c r="J26" s="53"/>
      <c r="K26" s="53"/>
      <c r="L26" s="53"/>
      <c r="M26" s="53"/>
      <c r="N26" s="53"/>
    </row>
    <row r="27" spans="1:14" ht="12.75" x14ac:dyDescent="0.2">
      <c r="A27" s="54" t="s">
        <v>13</v>
      </c>
      <c r="B27" s="54"/>
      <c r="C27" s="24" t="s">
        <v>141</v>
      </c>
      <c r="D27" s="25"/>
      <c r="E27" s="8"/>
      <c r="F27" s="8"/>
      <c r="G27" s="8"/>
      <c r="H27" s="54"/>
      <c r="I27" s="54"/>
      <c r="J27" s="54"/>
      <c r="K27" s="54"/>
      <c r="L27" s="54"/>
      <c r="M27" s="54"/>
      <c r="N27" s="54"/>
    </row>
    <row r="28" spans="1:14" ht="12.75" x14ac:dyDescent="0.2">
      <c r="A28" s="54"/>
      <c r="B28" s="54"/>
      <c r="C28" s="8"/>
      <c r="D28" s="8"/>
      <c r="E28" s="8"/>
      <c r="F28" s="8"/>
      <c r="G28" s="8"/>
      <c r="H28" s="54"/>
      <c r="I28" s="54"/>
      <c r="J28" s="54"/>
      <c r="K28" s="54"/>
      <c r="L28" s="54"/>
      <c r="M28" s="54"/>
      <c r="N28" s="54"/>
    </row>
    <row r="29" spans="1:14" ht="12.75" x14ac:dyDescent="0.2">
      <c r="A29" s="54" t="s">
        <v>14</v>
      </c>
      <c r="B29" s="54"/>
      <c r="C29" s="24" t="s">
        <v>574</v>
      </c>
      <c r="D29" s="25"/>
      <c r="E29" s="8"/>
      <c r="F29" s="8"/>
      <c r="G29" s="8"/>
      <c r="H29" s="54"/>
      <c r="I29" s="54"/>
      <c r="J29" s="54"/>
      <c r="K29" s="54"/>
      <c r="L29" s="54"/>
      <c r="M29" s="54"/>
      <c r="N29" s="54"/>
    </row>
    <row r="30" spans="1:14" ht="12.75" x14ac:dyDescent="0.2">
      <c r="A30" s="54"/>
      <c r="B30" s="54"/>
      <c r="C30" s="24" t="s">
        <v>575</v>
      </c>
      <c r="D30" s="26"/>
      <c r="E30" s="8"/>
      <c r="F30" s="8"/>
      <c r="G30" s="8"/>
      <c r="H30" s="54"/>
      <c r="I30" s="54"/>
      <c r="J30" s="54"/>
      <c r="K30" s="54"/>
      <c r="L30" s="54"/>
      <c r="M30" s="54"/>
      <c r="N30" s="54"/>
    </row>
    <row r="31" spans="1:14" ht="12.75" x14ac:dyDescent="0.2">
      <c r="A31" s="54"/>
      <c r="B31" s="54"/>
      <c r="C31" s="24" t="s">
        <v>576</v>
      </c>
      <c r="D31" s="26"/>
      <c r="E31" s="8"/>
      <c r="F31" s="8"/>
      <c r="G31" s="8"/>
      <c r="H31" s="54"/>
      <c r="I31" s="54"/>
      <c r="J31" s="54"/>
      <c r="K31" s="54"/>
      <c r="L31" s="54"/>
      <c r="M31" s="54"/>
      <c r="N31" s="54"/>
    </row>
    <row r="32" spans="1:14" ht="12.75" x14ac:dyDescent="0.2">
      <c r="A32" s="54"/>
      <c r="B32" s="54"/>
      <c r="C32" s="24" t="s">
        <v>577</v>
      </c>
      <c r="D32" s="26"/>
      <c r="E32" s="8"/>
      <c r="F32" s="8"/>
      <c r="G32" s="8"/>
      <c r="H32" s="54"/>
      <c r="I32" s="54"/>
      <c r="J32" s="54"/>
      <c r="K32" s="54"/>
      <c r="L32" s="54"/>
      <c r="M32" s="54"/>
      <c r="N32" s="54"/>
    </row>
    <row r="33" spans="1:14" ht="12.75" x14ac:dyDescent="0.2">
      <c r="A33" s="54"/>
      <c r="B33" s="54"/>
      <c r="C33" s="24" t="s">
        <v>152</v>
      </c>
      <c r="D33" s="26"/>
      <c r="E33" s="8"/>
      <c r="F33" s="8"/>
      <c r="G33" s="8"/>
      <c r="H33" s="54"/>
      <c r="I33" s="54"/>
      <c r="J33" s="54"/>
      <c r="K33" s="54"/>
      <c r="L33" s="54"/>
      <c r="M33" s="54"/>
      <c r="N33" s="54"/>
    </row>
    <row r="34" spans="1:14" ht="12.75" x14ac:dyDescent="0.2">
      <c r="A34" s="54"/>
      <c r="B34" s="54"/>
      <c r="C34" s="18" t="s">
        <v>151</v>
      </c>
      <c r="D34" s="26"/>
      <c r="E34" s="8"/>
      <c r="F34" s="8"/>
      <c r="G34" s="8"/>
      <c r="H34" s="54"/>
      <c r="I34" s="54"/>
      <c r="J34" s="54"/>
      <c r="K34" s="54"/>
      <c r="L34" s="54"/>
      <c r="M34" s="54"/>
      <c r="N34" s="54"/>
    </row>
    <row r="35" spans="1:14" ht="19.5" x14ac:dyDescent="0.2">
      <c r="A35" s="54"/>
      <c r="B35" s="54"/>
      <c r="D35" s="8"/>
      <c r="E35" s="55"/>
      <c r="F35" s="55"/>
      <c r="G35" s="8"/>
      <c r="H35" s="54"/>
      <c r="I35" s="54"/>
      <c r="J35" s="54"/>
      <c r="K35" s="54"/>
      <c r="L35" s="54"/>
      <c r="M35" s="54"/>
      <c r="N35" s="54"/>
    </row>
    <row r="36" spans="1:14" ht="19.5" x14ac:dyDescent="0.2">
      <c r="A36" s="54"/>
      <c r="B36" s="54"/>
      <c r="D36" s="8"/>
      <c r="E36" s="55"/>
      <c r="F36" s="55"/>
      <c r="G36" s="8"/>
      <c r="H36" s="54"/>
      <c r="I36" s="54"/>
      <c r="J36" s="54"/>
      <c r="K36" s="54"/>
      <c r="L36" s="54"/>
      <c r="M36" s="54"/>
      <c r="N36" s="54"/>
    </row>
    <row r="37" spans="1:14" ht="19.5" x14ac:dyDescent="0.2">
      <c r="A37" s="54"/>
      <c r="B37" s="54"/>
      <c r="C37" s="8"/>
      <c r="D37" s="8"/>
      <c r="E37" s="55"/>
      <c r="F37" s="55"/>
      <c r="G37" s="8"/>
      <c r="H37" s="54"/>
      <c r="I37" s="54"/>
      <c r="J37" s="54"/>
      <c r="K37" s="54"/>
      <c r="L37" s="54"/>
      <c r="M37" s="54"/>
      <c r="N37" s="54"/>
    </row>
    <row r="38" spans="1:14" ht="19.5" x14ac:dyDescent="0.2">
      <c r="A38" s="54"/>
      <c r="B38" s="54"/>
      <c r="C38" s="8"/>
      <c r="D38" s="8"/>
      <c r="E38" s="55"/>
      <c r="F38" s="55"/>
      <c r="G38" s="8"/>
      <c r="H38" s="54"/>
      <c r="I38" s="54"/>
      <c r="J38" s="54"/>
      <c r="K38" s="54"/>
      <c r="L38" s="54"/>
      <c r="M38" s="54"/>
      <c r="N38" s="54"/>
    </row>
    <row r="39" spans="1:14" ht="12.75" x14ac:dyDescent="0.2">
      <c r="A39" s="54"/>
      <c r="B39" s="54"/>
      <c r="C39" s="8"/>
      <c r="D39" s="8"/>
      <c r="E39" s="8"/>
      <c r="F39" s="8"/>
      <c r="G39" s="8"/>
      <c r="H39" s="54"/>
      <c r="I39" s="54"/>
      <c r="J39" s="54"/>
      <c r="K39" s="54"/>
      <c r="L39" s="54"/>
      <c r="M39" s="54"/>
      <c r="N39" s="54"/>
    </row>
    <row r="40" spans="1:14" ht="12.75" x14ac:dyDescent="0.2">
      <c r="A40" s="54"/>
      <c r="B40" s="54"/>
      <c r="C40" s="8"/>
      <c r="D40" s="8"/>
      <c r="E40" s="8"/>
      <c r="F40" s="8"/>
      <c r="G40" s="8"/>
      <c r="H40" s="54"/>
      <c r="I40" s="54"/>
      <c r="J40" s="54"/>
      <c r="K40" s="54"/>
      <c r="L40" s="54"/>
      <c r="M40" s="54"/>
      <c r="N40" s="54"/>
    </row>
    <row r="41" spans="1:14" ht="12.75" x14ac:dyDescent="0.2">
      <c r="A41" s="54"/>
      <c r="B41" s="54"/>
      <c r="D41" s="8"/>
      <c r="E41" s="8"/>
      <c r="F41" s="8"/>
      <c r="G41" s="8"/>
      <c r="H41" s="54"/>
      <c r="I41" s="54"/>
      <c r="J41" s="54"/>
      <c r="K41" s="54"/>
      <c r="L41" s="54"/>
      <c r="M41" s="54"/>
      <c r="N41" s="54"/>
    </row>
    <row r="42" spans="1:14" ht="12.75" x14ac:dyDescent="0.2">
      <c r="A42" s="54"/>
      <c r="B42" s="54"/>
      <c r="C42" s="8"/>
      <c r="D42" s="8"/>
      <c r="E42" s="8"/>
      <c r="F42" s="8"/>
      <c r="G42" s="8"/>
      <c r="H42" s="54"/>
      <c r="I42" s="54"/>
      <c r="J42" s="54"/>
      <c r="K42" s="54"/>
      <c r="L42" s="54"/>
      <c r="M42" s="54"/>
      <c r="N42" s="54"/>
    </row>
    <row r="43" spans="1:14" ht="12.75" x14ac:dyDescent="0.2">
      <c r="A43" s="54"/>
      <c r="B43" s="54"/>
      <c r="C43" s="8"/>
      <c r="D43" s="8"/>
      <c r="E43" s="8"/>
      <c r="F43" s="8"/>
      <c r="G43" s="8"/>
      <c r="H43" s="54"/>
      <c r="I43" s="54"/>
      <c r="J43" s="54"/>
      <c r="K43" s="54"/>
      <c r="L43" s="54"/>
      <c r="M43" s="54"/>
      <c r="N43" s="54"/>
    </row>
    <row r="44" spans="1:14" ht="12.75" x14ac:dyDescent="0.2">
      <c r="A44" s="54"/>
      <c r="B44" s="54"/>
      <c r="C44" s="8"/>
      <c r="D44" s="8"/>
      <c r="E44" s="8"/>
      <c r="F44" s="8"/>
      <c r="G44" s="8"/>
      <c r="H44" s="54"/>
      <c r="I44" s="54"/>
      <c r="J44" s="54"/>
      <c r="K44" s="54"/>
      <c r="L44" s="54"/>
      <c r="M44" s="54"/>
      <c r="N44" s="54"/>
    </row>
    <row r="45" spans="1:14" ht="12.75" x14ac:dyDescent="0.2">
      <c r="A45" s="54"/>
      <c r="B45" s="54"/>
      <c r="C45" s="8"/>
      <c r="D45" s="8"/>
      <c r="E45" s="8"/>
      <c r="F45" s="8"/>
      <c r="G45" s="8"/>
      <c r="H45" s="54"/>
      <c r="I45" s="54"/>
      <c r="J45" s="54"/>
      <c r="K45" s="54"/>
      <c r="L45" s="54"/>
      <c r="M45" s="54"/>
      <c r="N45" s="54"/>
    </row>
    <row r="46" spans="1:14" ht="12.75" x14ac:dyDescent="0.2">
      <c r="A46" s="54"/>
      <c r="B46" s="54"/>
      <c r="D46" s="8"/>
      <c r="E46" s="8"/>
      <c r="F46" s="8"/>
      <c r="G46" s="8"/>
      <c r="H46" s="54"/>
      <c r="I46" s="54"/>
      <c r="J46" s="54"/>
      <c r="K46" s="54"/>
      <c r="L46" s="54"/>
      <c r="M46" s="54"/>
      <c r="N46" s="54"/>
    </row>
    <row r="47" spans="1:14" ht="12.75" x14ac:dyDescent="0.2">
      <c r="A47" s="54"/>
      <c r="B47" s="54"/>
      <c r="C47" s="8"/>
      <c r="D47" s="8"/>
      <c r="E47" s="8"/>
      <c r="F47" s="8"/>
      <c r="G47" s="8"/>
      <c r="H47" s="54"/>
      <c r="I47" s="54"/>
      <c r="J47" s="54"/>
      <c r="K47" s="54"/>
      <c r="L47" s="54"/>
      <c r="M47" s="54"/>
      <c r="N47" s="54"/>
    </row>
    <row r="48" spans="1:14" ht="12.75" x14ac:dyDescent="0.2">
      <c r="A48" s="54"/>
      <c r="B48" s="54"/>
      <c r="D48" s="8"/>
      <c r="E48" s="8"/>
      <c r="F48" s="8"/>
      <c r="G48" s="8"/>
      <c r="H48" s="54"/>
      <c r="I48" s="54"/>
      <c r="J48" s="54"/>
      <c r="K48" s="54"/>
      <c r="L48" s="54"/>
      <c r="M48" s="54"/>
      <c r="N48" s="54"/>
    </row>
    <row r="49" spans="1:14" ht="12.75" x14ac:dyDescent="0.2">
      <c r="A49" s="54"/>
      <c r="B49" s="54"/>
      <c r="C49" s="8"/>
      <c r="D49" s="8"/>
      <c r="E49" s="8"/>
      <c r="F49" s="8"/>
      <c r="G49" s="8"/>
      <c r="H49" s="54"/>
      <c r="I49" s="54"/>
      <c r="J49" s="54"/>
      <c r="K49" s="54"/>
      <c r="L49" s="54"/>
      <c r="M49" s="54"/>
      <c r="N49" s="54"/>
    </row>
    <row r="50" spans="1:14" ht="12.75" x14ac:dyDescent="0.2">
      <c r="A50" s="54"/>
      <c r="B50" s="54"/>
      <c r="C50" s="8"/>
      <c r="D50" s="8"/>
      <c r="E50" s="8"/>
      <c r="F50" s="8"/>
      <c r="G50" s="8"/>
      <c r="H50" s="54"/>
      <c r="I50" s="54"/>
      <c r="J50" s="54"/>
      <c r="K50" s="54"/>
      <c r="L50" s="54"/>
      <c r="M50" s="54"/>
      <c r="N50" s="54"/>
    </row>
    <row r="51" spans="1:14" ht="12.75" x14ac:dyDescent="0.2">
      <c r="A51" s="54"/>
      <c r="B51" s="54"/>
      <c r="C51" s="8"/>
      <c r="D51" s="8"/>
      <c r="E51" s="8"/>
      <c r="F51" s="8"/>
      <c r="G51" s="8"/>
      <c r="H51" s="54"/>
      <c r="I51" s="54"/>
      <c r="J51" s="54"/>
      <c r="K51" s="54"/>
      <c r="L51" s="54"/>
      <c r="M51" s="54"/>
      <c r="N51" s="54"/>
    </row>
    <row r="52" spans="1:14" ht="12.75" x14ac:dyDescent="0.2">
      <c r="A52" s="54"/>
      <c r="B52" s="54"/>
      <c r="C52" s="8"/>
      <c r="D52" s="8"/>
      <c r="E52" s="8"/>
      <c r="F52" s="8"/>
      <c r="G52" s="8"/>
      <c r="H52" s="54"/>
      <c r="I52" s="54"/>
      <c r="J52" s="54"/>
      <c r="K52" s="54"/>
      <c r="L52" s="54"/>
      <c r="M52" s="54"/>
      <c r="N52" s="54"/>
    </row>
    <row r="53" spans="1:14" ht="12.75" x14ac:dyDescent="0.2">
      <c r="A53" s="54"/>
      <c r="B53" s="54"/>
      <c r="C53" s="8"/>
      <c r="D53" s="8"/>
      <c r="E53" s="8"/>
      <c r="F53" s="8"/>
      <c r="G53" s="8"/>
      <c r="H53" s="54"/>
      <c r="I53" s="54"/>
      <c r="J53" s="54"/>
      <c r="K53" s="54"/>
      <c r="L53" s="54"/>
      <c r="M53" s="54"/>
      <c r="N53" s="54"/>
    </row>
    <row r="54" spans="1:14" ht="12.75" x14ac:dyDescent="0.2">
      <c r="A54" s="54"/>
      <c r="B54" s="54"/>
      <c r="C54" s="8"/>
      <c r="D54" s="8"/>
      <c r="E54" s="8"/>
      <c r="F54" s="8"/>
      <c r="G54" s="8"/>
      <c r="H54" s="54"/>
      <c r="I54" s="54"/>
      <c r="J54" s="54"/>
      <c r="K54" s="54"/>
      <c r="L54" s="54"/>
      <c r="M54" s="54"/>
      <c r="N54" s="54"/>
    </row>
    <row r="55" spans="1:14" ht="12.75" x14ac:dyDescent="0.2">
      <c r="A55" s="54"/>
      <c r="B55" s="54"/>
      <c r="C55" s="8"/>
      <c r="D55" s="8"/>
      <c r="E55" s="8"/>
      <c r="F55" s="8"/>
      <c r="G55" s="8"/>
      <c r="H55" s="54"/>
      <c r="I55" s="54"/>
      <c r="J55" s="54"/>
      <c r="K55" s="54"/>
      <c r="L55" s="54"/>
      <c r="M55" s="54"/>
      <c r="N55" s="54"/>
    </row>
    <row r="56" spans="1:14" ht="12.75" x14ac:dyDescent="0.2">
      <c r="A56" s="54"/>
      <c r="B56" s="54"/>
      <c r="C56" s="8"/>
      <c r="D56" s="8"/>
      <c r="E56" s="8"/>
      <c r="F56" s="8"/>
      <c r="G56" s="8"/>
      <c r="H56" s="54"/>
      <c r="I56" s="54"/>
      <c r="J56" s="54"/>
      <c r="K56" s="54"/>
      <c r="L56" s="54"/>
      <c r="M56" s="54"/>
      <c r="N56" s="54"/>
    </row>
    <row r="57" spans="1:14" ht="12.75" x14ac:dyDescent="0.2">
      <c r="A57" s="54"/>
      <c r="B57" s="54"/>
      <c r="D57" s="8"/>
      <c r="E57" s="8"/>
      <c r="F57" s="8"/>
      <c r="G57" s="8"/>
      <c r="H57" s="54"/>
      <c r="I57" s="54"/>
      <c r="J57" s="54"/>
      <c r="K57" s="54"/>
      <c r="L57" s="54"/>
      <c r="M57" s="54"/>
      <c r="N57" s="54"/>
    </row>
    <row r="58" spans="1:14" ht="12.75" x14ac:dyDescent="0.2">
      <c r="A58" s="54"/>
      <c r="B58" s="54"/>
      <c r="C58" s="8"/>
      <c r="D58" s="8"/>
      <c r="E58" s="8"/>
      <c r="F58" s="8"/>
      <c r="G58" s="8"/>
      <c r="H58" s="54"/>
      <c r="I58" s="54"/>
      <c r="J58" s="54"/>
      <c r="K58" s="54"/>
      <c r="L58" s="54"/>
      <c r="M58" s="54"/>
      <c r="N58" s="54"/>
    </row>
    <row r="59" spans="1:14" ht="12.75" x14ac:dyDescent="0.2">
      <c r="A59" s="54"/>
      <c r="B59" s="54"/>
      <c r="C59" s="8"/>
      <c r="D59" s="8"/>
      <c r="E59" s="8"/>
      <c r="F59" s="8"/>
      <c r="G59" s="8"/>
      <c r="H59" s="54"/>
      <c r="I59" s="54"/>
      <c r="J59" s="54"/>
      <c r="K59" s="54"/>
      <c r="L59" s="54"/>
      <c r="M59" s="54"/>
      <c r="N59" s="54"/>
    </row>
    <row r="60" spans="1:14" ht="12.75" x14ac:dyDescent="0.2">
      <c r="A60" s="54"/>
      <c r="B60" s="54"/>
      <c r="C60" s="8"/>
      <c r="D60" s="8"/>
      <c r="E60" s="8"/>
      <c r="F60" s="8"/>
      <c r="G60" s="8"/>
      <c r="H60" s="54"/>
      <c r="I60" s="54"/>
      <c r="J60" s="54"/>
      <c r="K60" s="54"/>
      <c r="L60" s="54"/>
      <c r="M60" s="54"/>
      <c r="N60" s="54"/>
    </row>
    <row r="61" spans="1:14" ht="12.75" x14ac:dyDescent="0.2">
      <c r="A61" s="54"/>
      <c r="B61" s="54"/>
      <c r="C61" s="8"/>
      <c r="D61" s="8"/>
      <c r="E61" s="8"/>
      <c r="F61" s="8"/>
      <c r="G61" s="8"/>
      <c r="H61" s="54"/>
      <c r="I61" s="54"/>
      <c r="J61" s="54"/>
      <c r="K61" s="54"/>
      <c r="L61" s="54"/>
      <c r="M61" s="54"/>
      <c r="N61" s="54"/>
    </row>
    <row r="62" spans="1:14" ht="12.75" x14ac:dyDescent="0.2">
      <c r="A62" s="54"/>
      <c r="B62" s="54"/>
      <c r="C62" s="8"/>
      <c r="D62" s="8"/>
      <c r="E62" s="8"/>
      <c r="F62" s="8"/>
      <c r="G62" s="8"/>
      <c r="H62" s="54"/>
      <c r="I62" s="54"/>
      <c r="J62" s="54"/>
      <c r="K62" s="54"/>
      <c r="L62" s="54"/>
      <c r="M62" s="54"/>
      <c r="N62" s="54"/>
    </row>
  </sheetData>
  <sortState ref="A7:M24">
    <sortCondition descending="1" ref="M24"/>
  </sortState>
  <mergeCells count="13">
    <mergeCell ref="D5:D6"/>
    <mergeCell ref="E5:E6"/>
    <mergeCell ref="A1:N1"/>
    <mergeCell ref="A2:N2"/>
    <mergeCell ref="A3:N3"/>
    <mergeCell ref="A4:N4"/>
    <mergeCell ref="A5:A6"/>
    <mergeCell ref="G5:G6"/>
    <mergeCell ref="H5:L5"/>
    <mergeCell ref="M5:M6"/>
    <mergeCell ref="N5:N6"/>
    <mergeCell ref="C5:C6"/>
    <mergeCell ref="B5:B6"/>
  </mergeCells>
  <pageMargins left="0.25" right="0.25" top="0.75" bottom="0.75" header="0.3" footer="0.3"/>
  <pageSetup paperSize="9" orientation="landscape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80"/>
  <sheetViews>
    <sheetView topLeftCell="A4" workbookViewId="0">
      <selection activeCell="N10" sqref="N10"/>
    </sheetView>
  </sheetViews>
  <sheetFormatPr defaultColWidth="14.42578125" defaultRowHeight="15.75" customHeight="1" x14ac:dyDescent="0.2"/>
  <cols>
    <col min="1" max="1" width="4.42578125" customWidth="1"/>
    <col min="2" max="2" width="6.7109375" customWidth="1"/>
    <col min="3" max="3" width="20.7109375" customWidth="1"/>
    <col min="4" max="4" width="12.5703125" style="65" customWidth="1"/>
    <col min="5" max="5" width="30.5703125" customWidth="1"/>
    <col min="6" max="6" width="6.28515625" style="65" customWidth="1"/>
    <col min="7" max="7" width="19" customWidth="1"/>
    <col min="8" max="12" width="5.85546875" customWidth="1"/>
    <col min="13" max="13" width="7.28515625" customWidth="1"/>
    <col min="14" max="14" width="7.140625" customWidth="1"/>
  </cols>
  <sheetData>
    <row r="1" spans="1:14" ht="30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x14ac:dyDescent="0.3">
      <c r="A2" s="107" t="s">
        <v>156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23.25" x14ac:dyDescent="0.2">
      <c r="A3" s="109" t="s">
        <v>20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ht="27" customHeight="1" x14ac:dyDescent="0.2">
      <c r="A4" s="110" t="s">
        <v>157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4" ht="12.75" customHeight="1" x14ac:dyDescent="0.2">
      <c r="A5" s="112" t="s">
        <v>2</v>
      </c>
      <c r="B5" s="112" t="s">
        <v>25</v>
      </c>
      <c r="C5" s="112" t="s">
        <v>4</v>
      </c>
      <c r="D5" s="75" t="s">
        <v>5</v>
      </c>
      <c r="E5" s="112" t="s">
        <v>6</v>
      </c>
      <c r="F5" s="75" t="s">
        <v>174</v>
      </c>
      <c r="G5" s="112" t="s">
        <v>7</v>
      </c>
      <c r="H5" s="112" t="s">
        <v>8</v>
      </c>
      <c r="I5" s="113"/>
      <c r="J5" s="113"/>
      <c r="K5" s="113"/>
      <c r="L5" s="113"/>
      <c r="M5" s="114" t="s">
        <v>9</v>
      </c>
      <c r="N5" s="112" t="s">
        <v>10</v>
      </c>
    </row>
    <row r="6" spans="1:14" ht="22.5" customHeight="1" x14ac:dyDescent="0.2">
      <c r="A6" s="113"/>
      <c r="B6" s="113"/>
      <c r="C6" s="113"/>
      <c r="D6" s="74"/>
      <c r="E6" s="113"/>
      <c r="F6" s="74"/>
      <c r="G6" s="113"/>
      <c r="H6" s="75" t="s">
        <v>27</v>
      </c>
      <c r="I6" s="75" t="s">
        <v>28</v>
      </c>
      <c r="J6" s="75" t="s">
        <v>29</v>
      </c>
      <c r="K6" s="75" t="s">
        <v>30</v>
      </c>
      <c r="L6" s="75" t="s">
        <v>31</v>
      </c>
      <c r="M6" s="113"/>
      <c r="N6" s="113"/>
    </row>
    <row r="7" spans="1:14" ht="38.25" x14ac:dyDescent="0.2">
      <c r="A7" s="40">
        <v>1</v>
      </c>
      <c r="B7" s="38" t="s">
        <v>511</v>
      </c>
      <c r="C7" s="30" t="s">
        <v>112</v>
      </c>
      <c r="D7" s="30" t="s">
        <v>232</v>
      </c>
      <c r="E7" s="30" t="s">
        <v>42</v>
      </c>
      <c r="F7" s="30">
        <v>9</v>
      </c>
      <c r="G7" s="30" t="s">
        <v>123</v>
      </c>
      <c r="H7" s="39">
        <v>10</v>
      </c>
      <c r="I7" s="39">
        <v>0.5</v>
      </c>
      <c r="J7" s="39">
        <v>0</v>
      </c>
      <c r="K7" s="39">
        <v>7</v>
      </c>
      <c r="L7" s="39">
        <v>4</v>
      </c>
      <c r="M7" s="40">
        <f t="shared" ref="M7:M42" si="0">H7+I7+J7+K7+L7</f>
        <v>21.5</v>
      </c>
      <c r="N7" s="30">
        <v>3</v>
      </c>
    </row>
    <row r="8" spans="1:14" ht="38.25" x14ac:dyDescent="0.2">
      <c r="A8" s="40">
        <v>2</v>
      </c>
      <c r="B8" s="38" t="s">
        <v>528</v>
      </c>
      <c r="C8" s="40" t="s">
        <v>116</v>
      </c>
      <c r="D8" s="40" t="s">
        <v>259</v>
      </c>
      <c r="E8" s="40" t="s">
        <v>110</v>
      </c>
      <c r="F8" s="40">
        <v>9</v>
      </c>
      <c r="G8" s="40" t="s">
        <v>124</v>
      </c>
      <c r="H8" s="39">
        <v>10</v>
      </c>
      <c r="I8" s="39">
        <v>0</v>
      </c>
      <c r="J8" s="39">
        <v>0</v>
      </c>
      <c r="K8" s="39">
        <v>6</v>
      </c>
      <c r="L8" s="39">
        <v>4</v>
      </c>
      <c r="M8" s="40">
        <f t="shared" si="0"/>
        <v>20</v>
      </c>
      <c r="N8" s="38">
        <v>3</v>
      </c>
    </row>
    <row r="9" spans="1:14" ht="25.5" x14ac:dyDescent="0.2">
      <c r="A9" s="40">
        <v>3</v>
      </c>
      <c r="B9" s="38" t="s">
        <v>529</v>
      </c>
      <c r="C9" s="40" t="s">
        <v>37</v>
      </c>
      <c r="D9" s="40" t="s">
        <v>260</v>
      </c>
      <c r="E9" s="40" t="s">
        <v>95</v>
      </c>
      <c r="F9" s="40">
        <v>9</v>
      </c>
      <c r="G9" s="40" t="s">
        <v>18</v>
      </c>
      <c r="H9" s="39">
        <v>4</v>
      </c>
      <c r="I9" s="39">
        <v>2</v>
      </c>
      <c r="J9" s="39">
        <v>3</v>
      </c>
      <c r="K9" s="39">
        <v>4.5</v>
      </c>
      <c r="L9" s="39">
        <v>6</v>
      </c>
      <c r="M9" s="40">
        <f t="shared" si="0"/>
        <v>19.5</v>
      </c>
      <c r="N9" s="39">
        <v>3</v>
      </c>
    </row>
    <row r="10" spans="1:14" ht="38.25" x14ac:dyDescent="0.2">
      <c r="A10" s="40">
        <v>4</v>
      </c>
      <c r="B10" s="38" t="s">
        <v>276</v>
      </c>
      <c r="C10" s="30" t="s">
        <v>119</v>
      </c>
      <c r="D10" s="30" t="s">
        <v>219</v>
      </c>
      <c r="E10" s="30" t="s">
        <v>42</v>
      </c>
      <c r="F10" s="30">
        <v>9</v>
      </c>
      <c r="G10" s="30" t="s">
        <v>123</v>
      </c>
      <c r="H10" s="39">
        <v>10</v>
      </c>
      <c r="I10" s="39">
        <v>0</v>
      </c>
      <c r="J10" s="39">
        <v>0</v>
      </c>
      <c r="K10" s="39">
        <v>7</v>
      </c>
      <c r="L10" s="39">
        <v>0</v>
      </c>
      <c r="M10" s="40">
        <f t="shared" si="0"/>
        <v>17</v>
      </c>
      <c r="N10" s="38">
        <v>3</v>
      </c>
    </row>
    <row r="11" spans="1:14" ht="38.25" x14ac:dyDescent="0.2">
      <c r="A11" s="40">
        <v>5</v>
      </c>
      <c r="B11" s="38" t="s">
        <v>517</v>
      </c>
      <c r="C11" s="30" t="s">
        <v>118</v>
      </c>
      <c r="D11" s="30" t="s">
        <v>240</v>
      </c>
      <c r="E11" s="30" t="s">
        <v>41</v>
      </c>
      <c r="F11" s="30">
        <v>9</v>
      </c>
      <c r="G11" s="30" t="s">
        <v>39</v>
      </c>
      <c r="H11" s="39">
        <v>2</v>
      </c>
      <c r="I11" s="39">
        <v>0</v>
      </c>
      <c r="J11" s="39">
        <v>0</v>
      </c>
      <c r="K11" s="39">
        <v>4</v>
      </c>
      <c r="L11" s="39">
        <v>8</v>
      </c>
      <c r="M11" s="40">
        <f t="shared" si="0"/>
        <v>14</v>
      </c>
      <c r="N11" s="39"/>
    </row>
    <row r="12" spans="1:14" s="19" customFormat="1" ht="25.5" x14ac:dyDescent="0.2">
      <c r="A12" s="40">
        <v>6</v>
      </c>
      <c r="B12" s="38" t="s">
        <v>509</v>
      </c>
      <c r="C12" s="40" t="s">
        <v>228</v>
      </c>
      <c r="D12" s="47" t="s">
        <v>229</v>
      </c>
      <c r="E12" s="47" t="s">
        <v>44</v>
      </c>
      <c r="F12" s="47">
        <v>9</v>
      </c>
      <c r="G12" s="47" t="s">
        <v>66</v>
      </c>
      <c r="H12" s="39">
        <v>10</v>
      </c>
      <c r="I12" s="39">
        <v>0.5</v>
      </c>
      <c r="J12" s="39">
        <v>0</v>
      </c>
      <c r="K12" s="39">
        <v>0</v>
      </c>
      <c r="L12" s="39">
        <v>3</v>
      </c>
      <c r="M12" s="40">
        <f t="shared" si="0"/>
        <v>13.5</v>
      </c>
      <c r="N12" s="39"/>
    </row>
    <row r="13" spans="1:14" ht="25.5" x14ac:dyDescent="0.2">
      <c r="A13" s="40">
        <v>7</v>
      </c>
      <c r="B13" s="38" t="s">
        <v>538</v>
      </c>
      <c r="C13" s="40" t="s">
        <v>274</v>
      </c>
      <c r="D13" s="40" t="s">
        <v>275</v>
      </c>
      <c r="E13" s="40" t="s">
        <v>129</v>
      </c>
      <c r="F13" s="40">
        <v>9</v>
      </c>
      <c r="G13" s="40" t="s">
        <v>171</v>
      </c>
      <c r="H13" s="39">
        <v>9</v>
      </c>
      <c r="I13" s="39">
        <v>0</v>
      </c>
      <c r="J13" s="39">
        <v>0</v>
      </c>
      <c r="K13" s="39">
        <v>1</v>
      </c>
      <c r="L13" s="39">
        <v>3</v>
      </c>
      <c r="M13" s="40">
        <f t="shared" si="0"/>
        <v>13</v>
      </c>
      <c r="N13" s="39"/>
    </row>
    <row r="14" spans="1:14" ht="38.25" x14ac:dyDescent="0.2">
      <c r="A14" s="40">
        <v>8</v>
      </c>
      <c r="B14" s="38" t="s">
        <v>508</v>
      </c>
      <c r="C14" s="40" t="s">
        <v>226</v>
      </c>
      <c r="D14" s="40" t="s">
        <v>227</v>
      </c>
      <c r="E14" s="46" t="s">
        <v>56</v>
      </c>
      <c r="F14" s="46">
        <v>9</v>
      </c>
      <c r="G14" s="40" t="s">
        <v>64</v>
      </c>
      <c r="H14" s="39">
        <v>10</v>
      </c>
      <c r="I14" s="39">
        <v>1</v>
      </c>
      <c r="J14" s="39">
        <v>0</v>
      </c>
      <c r="K14" s="39">
        <v>0</v>
      </c>
      <c r="L14" s="39">
        <v>1</v>
      </c>
      <c r="M14" s="40">
        <f t="shared" si="0"/>
        <v>12</v>
      </c>
      <c r="N14" s="39"/>
    </row>
    <row r="15" spans="1:14" ht="38.25" x14ac:dyDescent="0.2">
      <c r="A15" s="40">
        <v>9</v>
      </c>
      <c r="B15" s="38" t="s">
        <v>506</v>
      </c>
      <c r="C15" s="40" t="s">
        <v>109</v>
      </c>
      <c r="D15" s="40" t="s">
        <v>224</v>
      </c>
      <c r="E15" s="40" t="s">
        <v>110</v>
      </c>
      <c r="F15" s="40">
        <v>9</v>
      </c>
      <c r="G15" s="40" t="s">
        <v>124</v>
      </c>
      <c r="H15" s="39">
        <v>10</v>
      </c>
      <c r="I15" s="39">
        <v>0.5</v>
      </c>
      <c r="J15" s="39">
        <v>0</v>
      </c>
      <c r="K15" s="39">
        <v>0</v>
      </c>
      <c r="L15" s="39">
        <v>1</v>
      </c>
      <c r="M15" s="40">
        <f t="shared" si="0"/>
        <v>11.5</v>
      </c>
      <c r="N15" s="39"/>
    </row>
    <row r="16" spans="1:14" ht="25.5" x14ac:dyDescent="0.2">
      <c r="A16" s="40">
        <v>10</v>
      </c>
      <c r="B16" s="38" t="s">
        <v>527</v>
      </c>
      <c r="C16" s="40" t="s">
        <v>121</v>
      </c>
      <c r="D16" s="40" t="s">
        <v>258</v>
      </c>
      <c r="E16" s="40" t="s">
        <v>44</v>
      </c>
      <c r="F16" s="40">
        <v>9</v>
      </c>
      <c r="G16" s="40" t="s">
        <v>66</v>
      </c>
      <c r="H16" s="39">
        <v>10</v>
      </c>
      <c r="I16" s="39">
        <v>0.5</v>
      </c>
      <c r="J16" s="39">
        <v>0</v>
      </c>
      <c r="K16" s="39">
        <v>1</v>
      </c>
      <c r="L16" s="39">
        <v>0</v>
      </c>
      <c r="M16" s="40">
        <f t="shared" si="0"/>
        <v>11.5</v>
      </c>
      <c r="N16" s="39"/>
    </row>
    <row r="17" spans="1:14" ht="38.25" x14ac:dyDescent="0.2">
      <c r="A17" s="40">
        <v>11</v>
      </c>
      <c r="B17" s="38" t="s">
        <v>531</v>
      </c>
      <c r="C17" s="40" t="s">
        <v>108</v>
      </c>
      <c r="D17" s="47" t="s">
        <v>263</v>
      </c>
      <c r="E17" s="47" t="s">
        <v>42</v>
      </c>
      <c r="F17" s="47">
        <v>9</v>
      </c>
      <c r="G17" s="40" t="s">
        <v>123</v>
      </c>
      <c r="H17" s="39">
        <v>10</v>
      </c>
      <c r="I17" s="39">
        <v>0.5</v>
      </c>
      <c r="J17" s="39">
        <v>0</v>
      </c>
      <c r="K17" s="39">
        <v>1</v>
      </c>
      <c r="L17" s="39">
        <v>0</v>
      </c>
      <c r="M17" s="40">
        <f t="shared" si="0"/>
        <v>11.5</v>
      </c>
      <c r="N17" s="39"/>
    </row>
    <row r="18" spans="1:14" ht="25.5" x14ac:dyDescent="0.2">
      <c r="A18" s="40">
        <v>12</v>
      </c>
      <c r="B18" s="38" t="s">
        <v>505</v>
      </c>
      <c r="C18" s="40" t="s">
        <v>222</v>
      </c>
      <c r="D18" s="40" t="s">
        <v>223</v>
      </c>
      <c r="E18" s="46" t="s">
        <v>129</v>
      </c>
      <c r="F18" s="46">
        <v>9</v>
      </c>
      <c r="G18" s="40" t="s">
        <v>171</v>
      </c>
      <c r="H18" s="39">
        <v>3</v>
      </c>
      <c r="I18" s="39">
        <v>0</v>
      </c>
      <c r="J18" s="39">
        <v>0</v>
      </c>
      <c r="K18" s="39">
        <v>6</v>
      </c>
      <c r="L18" s="39">
        <v>2</v>
      </c>
      <c r="M18" s="40">
        <f t="shared" si="0"/>
        <v>11</v>
      </c>
      <c r="N18" s="39"/>
    </row>
    <row r="19" spans="1:14" ht="25.5" x14ac:dyDescent="0.2">
      <c r="A19" s="40">
        <v>13</v>
      </c>
      <c r="B19" s="38" t="s">
        <v>522</v>
      </c>
      <c r="C19" s="40" t="s">
        <v>249</v>
      </c>
      <c r="D19" s="40" t="s">
        <v>250</v>
      </c>
      <c r="E19" s="40" t="s">
        <v>134</v>
      </c>
      <c r="F19" s="40">
        <v>9</v>
      </c>
      <c r="G19" s="40" t="s">
        <v>11</v>
      </c>
      <c r="H19" s="39">
        <v>10</v>
      </c>
      <c r="I19" s="39">
        <v>0.5</v>
      </c>
      <c r="J19" s="39">
        <v>0</v>
      </c>
      <c r="K19" s="39">
        <v>0</v>
      </c>
      <c r="L19" s="39">
        <v>0.5</v>
      </c>
      <c r="M19" s="40">
        <f t="shared" si="0"/>
        <v>11</v>
      </c>
      <c r="N19" s="39"/>
    </row>
    <row r="20" spans="1:14" ht="25.5" x14ac:dyDescent="0.2">
      <c r="A20" s="40">
        <v>14</v>
      </c>
      <c r="B20" s="38" t="s">
        <v>534</v>
      </c>
      <c r="C20" s="40" t="s">
        <v>268</v>
      </c>
      <c r="D20" s="40" t="s">
        <v>269</v>
      </c>
      <c r="E20" s="40" t="s">
        <v>95</v>
      </c>
      <c r="F20" s="40">
        <v>9</v>
      </c>
      <c r="G20" s="40" t="s">
        <v>18</v>
      </c>
      <c r="H20" s="39">
        <v>10</v>
      </c>
      <c r="I20" s="39">
        <v>0</v>
      </c>
      <c r="J20" s="39">
        <v>0</v>
      </c>
      <c r="K20" s="39">
        <v>1</v>
      </c>
      <c r="L20" s="39">
        <v>0</v>
      </c>
      <c r="M20" s="40">
        <f t="shared" si="0"/>
        <v>11</v>
      </c>
      <c r="N20" s="39"/>
    </row>
    <row r="21" spans="1:14" ht="25.5" x14ac:dyDescent="0.2">
      <c r="A21" s="40">
        <v>15</v>
      </c>
      <c r="B21" s="38" t="s">
        <v>537</v>
      </c>
      <c r="C21" s="40" t="s">
        <v>273</v>
      </c>
      <c r="D21" s="40" t="s">
        <v>265</v>
      </c>
      <c r="E21" s="40" t="s">
        <v>50</v>
      </c>
      <c r="F21" s="40">
        <v>9</v>
      </c>
      <c r="G21" s="40" t="s">
        <v>62</v>
      </c>
      <c r="H21" s="39">
        <v>10</v>
      </c>
      <c r="I21" s="39">
        <v>0</v>
      </c>
      <c r="J21" s="39">
        <v>0</v>
      </c>
      <c r="K21" s="39">
        <v>0</v>
      </c>
      <c r="L21" s="39">
        <v>1</v>
      </c>
      <c r="M21" s="40">
        <f t="shared" si="0"/>
        <v>11</v>
      </c>
      <c r="N21" s="39"/>
    </row>
    <row r="22" spans="1:14" ht="25.5" x14ac:dyDescent="0.2">
      <c r="A22" s="40">
        <v>16</v>
      </c>
      <c r="B22" s="38" t="s">
        <v>507</v>
      </c>
      <c r="C22" s="30" t="s">
        <v>120</v>
      </c>
      <c r="D22" s="86" t="s">
        <v>225</v>
      </c>
      <c r="E22" s="86" t="s">
        <v>97</v>
      </c>
      <c r="F22" s="86">
        <v>9</v>
      </c>
      <c r="G22" s="30" t="s">
        <v>127</v>
      </c>
      <c r="H22" s="39">
        <v>9</v>
      </c>
      <c r="I22" s="39">
        <v>1.5</v>
      </c>
      <c r="J22" s="39">
        <v>0</v>
      </c>
      <c r="K22" s="39">
        <v>0</v>
      </c>
      <c r="L22" s="39">
        <v>0</v>
      </c>
      <c r="M22" s="40">
        <f t="shared" si="0"/>
        <v>10.5</v>
      </c>
      <c r="N22" s="39"/>
    </row>
    <row r="23" spans="1:14" ht="38.25" x14ac:dyDescent="0.2">
      <c r="A23" s="40">
        <v>17</v>
      </c>
      <c r="B23" s="38" t="s">
        <v>515</v>
      </c>
      <c r="C23" s="40" t="s">
        <v>115</v>
      </c>
      <c r="D23" s="40" t="s">
        <v>238</v>
      </c>
      <c r="E23" s="46" t="s">
        <v>56</v>
      </c>
      <c r="F23" s="46">
        <v>9</v>
      </c>
      <c r="G23" s="40" t="s">
        <v>64</v>
      </c>
      <c r="H23" s="39">
        <v>4</v>
      </c>
      <c r="I23" s="39">
        <v>0.5</v>
      </c>
      <c r="J23" s="39">
        <v>0</v>
      </c>
      <c r="K23" s="39">
        <v>0</v>
      </c>
      <c r="L23" s="39">
        <v>6</v>
      </c>
      <c r="M23" s="40">
        <f t="shared" si="0"/>
        <v>10.5</v>
      </c>
      <c r="N23" s="39"/>
    </row>
    <row r="24" spans="1:14" s="65" customFormat="1" ht="25.5" x14ac:dyDescent="0.2">
      <c r="A24" s="40">
        <v>18</v>
      </c>
      <c r="B24" s="38" t="s">
        <v>521</v>
      </c>
      <c r="C24" s="40" t="s">
        <v>247</v>
      </c>
      <c r="D24" s="40" t="s">
        <v>248</v>
      </c>
      <c r="E24" s="40" t="s">
        <v>97</v>
      </c>
      <c r="F24" s="40">
        <v>9</v>
      </c>
      <c r="G24" s="40" t="s">
        <v>127</v>
      </c>
      <c r="H24" s="39">
        <v>6</v>
      </c>
      <c r="I24" s="39">
        <v>0</v>
      </c>
      <c r="J24" s="39">
        <v>0</v>
      </c>
      <c r="K24" s="39">
        <v>1</v>
      </c>
      <c r="L24" s="39">
        <v>3</v>
      </c>
      <c r="M24" s="40">
        <f t="shared" si="0"/>
        <v>10</v>
      </c>
      <c r="N24" s="39"/>
    </row>
    <row r="25" spans="1:14" s="65" customFormat="1" ht="38.25" x14ac:dyDescent="0.2">
      <c r="A25" s="40">
        <v>19</v>
      </c>
      <c r="B25" s="38" t="s">
        <v>525</v>
      </c>
      <c r="C25" s="40" t="s">
        <v>255</v>
      </c>
      <c r="D25" s="40" t="s">
        <v>256</v>
      </c>
      <c r="E25" s="40" t="s">
        <v>110</v>
      </c>
      <c r="F25" s="40">
        <v>9</v>
      </c>
      <c r="G25" s="40" t="s">
        <v>124</v>
      </c>
      <c r="H25" s="39">
        <v>10</v>
      </c>
      <c r="I25" s="39">
        <v>0</v>
      </c>
      <c r="J25" s="39">
        <v>0</v>
      </c>
      <c r="K25" s="39">
        <v>0</v>
      </c>
      <c r="L25" s="39">
        <v>0</v>
      </c>
      <c r="M25" s="40">
        <f t="shared" si="0"/>
        <v>10</v>
      </c>
      <c r="N25" s="39"/>
    </row>
    <row r="26" spans="1:14" s="65" customFormat="1" ht="38.25" x14ac:dyDescent="0.2">
      <c r="A26" s="40">
        <v>20</v>
      </c>
      <c r="B26" s="38" t="s">
        <v>526</v>
      </c>
      <c r="C26" s="40" t="s">
        <v>257</v>
      </c>
      <c r="D26" s="40" t="s">
        <v>219</v>
      </c>
      <c r="E26" s="40" t="s">
        <v>56</v>
      </c>
      <c r="F26" s="40">
        <v>9</v>
      </c>
      <c r="G26" s="40" t="s">
        <v>64</v>
      </c>
      <c r="H26" s="39">
        <v>7</v>
      </c>
      <c r="I26" s="39">
        <v>1</v>
      </c>
      <c r="J26" s="39">
        <v>0</v>
      </c>
      <c r="K26" s="39">
        <v>0</v>
      </c>
      <c r="L26" s="39">
        <v>2</v>
      </c>
      <c r="M26" s="40">
        <f t="shared" si="0"/>
        <v>10</v>
      </c>
      <c r="N26" s="39"/>
    </row>
    <row r="27" spans="1:14" s="65" customFormat="1" ht="25.5" x14ac:dyDescent="0.2">
      <c r="A27" s="40">
        <v>21</v>
      </c>
      <c r="B27" s="38" t="s">
        <v>512</v>
      </c>
      <c r="C27" s="30" t="s">
        <v>154</v>
      </c>
      <c r="D27" s="30" t="s">
        <v>233</v>
      </c>
      <c r="E27" s="30" t="s">
        <v>85</v>
      </c>
      <c r="F27" s="30">
        <v>9</v>
      </c>
      <c r="G27" s="30" t="s">
        <v>128</v>
      </c>
      <c r="H27" s="39">
        <v>9</v>
      </c>
      <c r="I27" s="39">
        <v>0</v>
      </c>
      <c r="J27" s="39">
        <v>0</v>
      </c>
      <c r="K27" s="39">
        <v>0</v>
      </c>
      <c r="L27" s="39">
        <v>0</v>
      </c>
      <c r="M27" s="40">
        <f t="shared" si="0"/>
        <v>9</v>
      </c>
      <c r="N27" s="39"/>
    </row>
    <row r="28" spans="1:14" s="65" customFormat="1" ht="25.5" x14ac:dyDescent="0.2">
      <c r="A28" s="40">
        <v>22</v>
      </c>
      <c r="B28" s="38" t="s">
        <v>513</v>
      </c>
      <c r="C28" s="40" t="s">
        <v>234</v>
      </c>
      <c r="D28" s="40" t="s">
        <v>235</v>
      </c>
      <c r="E28" s="46" t="s">
        <v>47</v>
      </c>
      <c r="F28" s="46">
        <v>9</v>
      </c>
      <c r="G28" s="40" t="s">
        <v>17</v>
      </c>
      <c r="H28" s="39">
        <v>5</v>
      </c>
      <c r="I28" s="39">
        <v>0.5</v>
      </c>
      <c r="J28" s="39">
        <v>0</v>
      </c>
      <c r="K28" s="39">
        <v>3</v>
      </c>
      <c r="L28" s="39">
        <v>0.5</v>
      </c>
      <c r="M28" s="40">
        <f t="shared" si="0"/>
        <v>9</v>
      </c>
      <c r="N28" s="39"/>
    </row>
    <row r="29" spans="1:14" s="65" customFormat="1" ht="38.25" x14ac:dyDescent="0.2">
      <c r="A29" s="40">
        <v>23</v>
      </c>
      <c r="B29" s="38" t="s">
        <v>510</v>
      </c>
      <c r="C29" s="40" t="s">
        <v>230</v>
      </c>
      <c r="D29" s="40" t="s">
        <v>231</v>
      </c>
      <c r="E29" s="40" t="s">
        <v>110</v>
      </c>
      <c r="F29" s="40">
        <v>9</v>
      </c>
      <c r="G29" s="40" t="s">
        <v>277</v>
      </c>
      <c r="H29" s="39">
        <v>6</v>
      </c>
      <c r="I29" s="39">
        <v>0</v>
      </c>
      <c r="J29" s="39">
        <v>0</v>
      </c>
      <c r="K29" s="39">
        <v>0.5</v>
      </c>
      <c r="L29" s="39">
        <v>2</v>
      </c>
      <c r="M29" s="40">
        <f t="shared" si="0"/>
        <v>8.5</v>
      </c>
      <c r="N29" s="39"/>
    </row>
    <row r="30" spans="1:14" s="65" customFormat="1" ht="25.5" x14ac:dyDescent="0.2">
      <c r="A30" s="40">
        <v>24</v>
      </c>
      <c r="B30" s="38" t="s">
        <v>532</v>
      </c>
      <c r="C30" s="40" t="s">
        <v>122</v>
      </c>
      <c r="D30" s="40" t="s">
        <v>264</v>
      </c>
      <c r="E30" s="40" t="s">
        <v>80</v>
      </c>
      <c r="F30" s="40">
        <v>9</v>
      </c>
      <c r="G30" s="40" t="s">
        <v>99</v>
      </c>
      <c r="H30" s="39">
        <v>8</v>
      </c>
      <c r="I30" s="39">
        <v>0.5</v>
      </c>
      <c r="J30" s="39">
        <v>0</v>
      </c>
      <c r="K30" s="39">
        <v>0</v>
      </c>
      <c r="L30" s="39">
        <v>0</v>
      </c>
      <c r="M30" s="40">
        <f t="shared" si="0"/>
        <v>8.5</v>
      </c>
      <c r="N30" s="39"/>
    </row>
    <row r="31" spans="1:14" s="65" customFormat="1" ht="38.25" x14ac:dyDescent="0.2">
      <c r="A31" s="40">
        <v>25</v>
      </c>
      <c r="B31" s="38" t="s">
        <v>504</v>
      </c>
      <c r="C31" s="40" t="s">
        <v>220</v>
      </c>
      <c r="D31" s="40" t="s">
        <v>221</v>
      </c>
      <c r="E31" s="46" t="s">
        <v>49</v>
      </c>
      <c r="F31" s="46">
        <v>9</v>
      </c>
      <c r="G31" s="46" t="s">
        <v>170</v>
      </c>
      <c r="H31" s="39">
        <v>8</v>
      </c>
      <c r="I31" s="39">
        <v>0</v>
      </c>
      <c r="J31" s="39">
        <v>0</v>
      </c>
      <c r="K31" s="39">
        <v>0</v>
      </c>
      <c r="L31" s="39">
        <v>0</v>
      </c>
      <c r="M31" s="40">
        <f t="shared" si="0"/>
        <v>8</v>
      </c>
      <c r="N31" s="39"/>
    </row>
    <row r="32" spans="1:14" s="65" customFormat="1" ht="25.5" x14ac:dyDescent="0.2">
      <c r="A32" s="40">
        <v>26</v>
      </c>
      <c r="B32" s="38" t="s">
        <v>533</v>
      </c>
      <c r="C32" s="40" t="s">
        <v>266</v>
      </c>
      <c r="D32" s="40" t="s">
        <v>267</v>
      </c>
      <c r="E32" s="40" t="s">
        <v>135</v>
      </c>
      <c r="F32" s="40">
        <v>9</v>
      </c>
      <c r="G32" s="40" t="s">
        <v>278</v>
      </c>
      <c r="H32" s="39">
        <v>5</v>
      </c>
      <c r="I32" s="39">
        <v>0.5</v>
      </c>
      <c r="J32" s="39">
        <v>0</v>
      </c>
      <c r="K32" s="39">
        <v>0</v>
      </c>
      <c r="L32" s="39">
        <v>1</v>
      </c>
      <c r="M32" s="40">
        <f t="shared" si="0"/>
        <v>6.5</v>
      </c>
      <c r="N32" s="39"/>
    </row>
    <row r="33" spans="1:14" s="65" customFormat="1" ht="25.5" x14ac:dyDescent="0.2">
      <c r="A33" s="40">
        <v>27</v>
      </c>
      <c r="B33" s="38" t="s">
        <v>523</v>
      </c>
      <c r="C33" s="40" t="s">
        <v>251</v>
      </c>
      <c r="D33" s="40" t="s">
        <v>252</v>
      </c>
      <c r="E33" s="40" t="s">
        <v>83</v>
      </c>
      <c r="F33" s="40">
        <v>9</v>
      </c>
      <c r="G33" s="40" t="s">
        <v>149</v>
      </c>
      <c r="H33" s="39">
        <v>5</v>
      </c>
      <c r="I33" s="39">
        <v>0.5</v>
      </c>
      <c r="J33" s="39">
        <v>0</v>
      </c>
      <c r="K33" s="39">
        <v>0</v>
      </c>
      <c r="L33" s="39">
        <v>0</v>
      </c>
      <c r="M33" s="40">
        <f t="shared" si="0"/>
        <v>5.5</v>
      </c>
      <c r="N33" s="39"/>
    </row>
    <row r="34" spans="1:14" s="65" customFormat="1" ht="25.5" x14ac:dyDescent="0.2">
      <c r="A34" s="40">
        <v>28</v>
      </c>
      <c r="B34" s="38" t="s">
        <v>524</v>
      </c>
      <c r="C34" s="40" t="s">
        <v>253</v>
      </c>
      <c r="D34" s="40" t="s">
        <v>254</v>
      </c>
      <c r="E34" s="40" t="s">
        <v>43</v>
      </c>
      <c r="F34" s="40">
        <v>9</v>
      </c>
      <c r="G34" s="40" t="s">
        <v>172</v>
      </c>
      <c r="H34" s="39">
        <v>4</v>
      </c>
      <c r="I34" s="39">
        <v>0.5</v>
      </c>
      <c r="J34" s="39">
        <v>0</v>
      </c>
      <c r="K34" s="39">
        <v>0</v>
      </c>
      <c r="L34" s="39">
        <v>1</v>
      </c>
      <c r="M34" s="40">
        <f t="shared" si="0"/>
        <v>5.5</v>
      </c>
      <c r="N34" s="39"/>
    </row>
    <row r="35" spans="1:14" s="65" customFormat="1" ht="25.5" x14ac:dyDescent="0.2">
      <c r="A35" s="40">
        <v>29</v>
      </c>
      <c r="B35" s="38" t="s">
        <v>516</v>
      </c>
      <c r="C35" s="40" t="s">
        <v>117</v>
      </c>
      <c r="D35" s="40" t="s">
        <v>239</v>
      </c>
      <c r="E35" s="46" t="s">
        <v>111</v>
      </c>
      <c r="F35" s="46">
        <v>9</v>
      </c>
      <c r="G35" s="40" t="s">
        <v>16</v>
      </c>
      <c r="H35" s="39">
        <v>5</v>
      </c>
      <c r="I35" s="39">
        <v>0</v>
      </c>
      <c r="J35" s="39">
        <v>0</v>
      </c>
      <c r="K35" s="39">
        <v>0</v>
      </c>
      <c r="L35" s="39">
        <v>0</v>
      </c>
      <c r="M35" s="40">
        <f t="shared" si="0"/>
        <v>5</v>
      </c>
      <c r="N35" s="39"/>
    </row>
    <row r="36" spans="1:14" s="65" customFormat="1" ht="38.25" x14ac:dyDescent="0.2">
      <c r="A36" s="40">
        <v>30</v>
      </c>
      <c r="B36" s="38" t="s">
        <v>518</v>
      </c>
      <c r="C36" s="40" t="s">
        <v>241</v>
      </c>
      <c r="D36" s="40" t="s">
        <v>242</v>
      </c>
      <c r="E36" s="46" t="s">
        <v>113</v>
      </c>
      <c r="F36" s="46">
        <v>9</v>
      </c>
      <c r="G36" s="40" t="s">
        <v>125</v>
      </c>
      <c r="H36" s="39">
        <v>4</v>
      </c>
      <c r="I36" s="39">
        <v>0</v>
      </c>
      <c r="J36" s="39">
        <v>0</v>
      </c>
      <c r="K36" s="39">
        <v>0</v>
      </c>
      <c r="L36" s="39">
        <v>0</v>
      </c>
      <c r="M36" s="40">
        <f t="shared" si="0"/>
        <v>4</v>
      </c>
      <c r="N36" s="39"/>
    </row>
    <row r="37" spans="1:14" s="65" customFormat="1" ht="25.5" x14ac:dyDescent="0.2">
      <c r="A37" s="40">
        <v>31</v>
      </c>
      <c r="B37" s="38" t="s">
        <v>535</v>
      </c>
      <c r="C37" s="40" t="s">
        <v>36</v>
      </c>
      <c r="D37" s="40" t="s">
        <v>270</v>
      </c>
      <c r="E37" s="40" t="s">
        <v>91</v>
      </c>
      <c r="F37" s="40">
        <v>9</v>
      </c>
      <c r="G37" s="40" t="s">
        <v>38</v>
      </c>
      <c r="H37" s="39">
        <v>2</v>
      </c>
      <c r="I37" s="39">
        <v>1.5</v>
      </c>
      <c r="J37" s="39">
        <v>0</v>
      </c>
      <c r="K37" s="39">
        <v>0</v>
      </c>
      <c r="L37" s="39">
        <v>0</v>
      </c>
      <c r="M37" s="40">
        <f t="shared" si="0"/>
        <v>3.5</v>
      </c>
      <c r="N37" s="39"/>
    </row>
    <row r="38" spans="1:14" s="65" customFormat="1" ht="25.5" x14ac:dyDescent="0.2">
      <c r="A38" s="40">
        <v>32</v>
      </c>
      <c r="B38" s="38" t="s">
        <v>536</v>
      </c>
      <c r="C38" s="40" t="s">
        <v>271</v>
      </c>
      <c r="D38" s="40" t="s">
        <v>272</v>
      </c>
      <c r="E38" s="40" t="s">
        <v>135</v>
      </c>
      <c r="F38" s="40">
        <v>9</v>
      </c>
      <c r="G38" s="40" t="s">
        <v>138</v>
      </c>
      <c r="H38" s="39">
        <v>1</v>
      </c>
      <c r="I38" s="39">
        <v>0.5</v>
      </c>
      <c r="J38" s="39">
        <v>0</v>
      </c>
      <c r="K38" s="39">
        <v>0</v>
      </c>
      <c r="L38" s="39">
        <v>2</v>
      </c>
      <c r="M38" s="40">
        <f t="shared" si="0"/>
        <v>3.5</v>
      </c>
      <c r="N38" s="39"/>
    </row>
    <row r="39" spans="1:14" s="65" customFormat="1" ht="25.5" x14ac:dyDescent="0.2">
      <c r="A39" s="40">
        <v>33</v>
      </c>
      <c r="B39" s="38" t="s">
        <v>519</v>
      </c>
      <c r="C39" s="40" t="s">
        <v>243</v>
      </c>
      <c r="D39" s="40" t="s">
        <v>244</v>
      </c>
      <c r="E39" s="40" t="s">
        <v>83</v>
      </c>
      <c r="F39" s="40">
        <v>9</v>
      </c>
      <c r="G39" s="40" t="s">
        <v>149</v>
      </c>
      <c r="H39" s="39">
        <v>0</v>
      </c>
      <c r="I39" s="39">
        <v>2</v>
      </c>
      <c r="J39" s="39">
        <v>0</v>
      </c>
      <c r="K39" s="39">
        <v>1</v>
      </c>
      <c r="L39" s="39">
        <v>0</v>
      </c>
      <c r="M39" s="40">
        <f t="shared" si="0"/>
        <v>3</v>
      </c>
      <c r="N39" s="39"/>
    </row>
    <row r="40" spans="1:14" s="65" customFormat="1" ht="25.5" x14ac:dyDescent="0.2">
      <c r="A40" s="40">
        <v>34</v>
      </c>
      <c r="B40" s="38" t="s">
        <v>530</v>
      </c>
      <c r="C40" s="40" t="s">
        <v>261</v>
      </c>
      <c r="D40" s="40" t="s">
        <v>262</v>
      </c>
      <c r="E40" s="40" t="s">
        <v>135</v>
      </c>
      <c r="F40" s="40">
        <v>9</v>
      </c>
      <c r="G40" s="40" t="s">
        <v>138</v>
      </c>
      <c r="H40" s="39">
        <v>3</v>
      </c>
      <c r="I40" s="39">
        <v>0</v>
      </c>
      <c r="J40" s="39">
        <v>0</v>
      </c>
      <c r="K40" s="39">
        <v>0</v>
      </c>
      <c r="L40" s="39">
        <v>0</v>
      </c>
      <c r="M40" s="40">
        <f t="shared" si="0"/>
        <v>3</v>
      </c>
      <c r="N40" s="39"/>
    </row>
    <row r="41" spans="1:14" s="65" customFormat="1" ht="25.5" x14ac:dyDescent="0.2">
      <c r="A41" s="40">
        <v>35</v>
      </c>
      <c r="B41" s="38" t="s">
        <v>520</v>
      </c>
      <c r="C41" s="40" t="s">
        <v>245</v>
      </c>
      <c r="D41" s="40" t="s">
        <v>246</v>
      </c>
      <c r="E41" s="40" t="s">
        <v>114</v>
      </c>
      <c r="F41" s="40">
        <v>9</v>
      </c>
      <c r="G41" s="40" t="s">
        <v>126</v>
      </c>
      <c r="H41" s="39">
        <v>0</v>
      </c>
      <c r="I41" s="39">
        <v>0.5</v>
      </c>
      <c r="J41" s="39">
        <v>0</v>
      </c>
      <c r="K41" s="39">
        <v>0</v>
      </c>
      <c r="L41" s="39">
        <v>1</v>
      </c>
      <c r="M41" s="40">
        <f t="shared" si="0"/>
        <v>1.5</v>
      </c>
      <c r="N41" s="39"/>
    </row>
    <row r="42" spans="1:14" s="65" customFormat="1" ht="25.5" x14ac:dyDescent="0.2">
      <c r="A42" s="40">
        <v>36</v>
      </c>
      <c r="B42" s="38" t="s">
        <v>514</v>
      </c>
      <c r="C42" s="40" t="s">
        <v>236</v>
      </c>
      <c r="D42" s="40" t="s">
        <v>237</v>
      </c>
      <c r="E42" s="40" t="s">
        <v>83</v>
      </c>
      <c r="F42" s="40">
        <v>9</v>
      </c>
      <c r="G42" s="40" t="s">
        <v>149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40">
        <f t="shared" si="0"/>
        <v>0</v>
      </c>
      <c r="N42" s="39"/>
    </row>
    <row r="43" spans="1:14" s="85" customFormat="1" ht="12.75" x14ac:dyDescent="0.2">
      <c r="A43" s="104" t="s">
        <v>578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</row>
    <row r="44" spans="1:14" ht="12.7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ht="12.75" x14ac:dyDescent="0.2">
      <c r="A45" s="1" t="s">
        <v>13</v>
      </c>
      <c r="B45" s="2"/>
      <c r="C45" s="17" t="s">
        <v>107</v>
      </c>
      <c r="D45" s="17"/>
      <c r="E45" s="15"/>
      <c r="F45" s="14"/>
      <c r="G45" s="2"/>
      <c r="H45" s="2"/>
      <c r="I45" s="2"/>
      <c r="J45" s="2"/>
      <c r="K45" s="2"/>
      <c r="L45" s="2"/>
      <c r="M45" s="2"/>
      <c r="N45" s="2"/>
    </row>
    <row r="46" spans="1:14" ht="12.75" x14ac:dyDescent="0.2">
      <c r="A46" s="2"/>
      <c r="B46" s="2"/>
      <c r="C46" s="2"/>
      <c r="D46" s="2"/>
      <c r="E46" s="14"/>
      <c r="F46" s="14"/>
      <c r="G46" s="2"/>
      <c r="H46" s="2"/>
      <c r="I46" s="2"/>
      <c r="J46" s="2"/>
      <c r="K46" s="2"/>
      <c r="L46" s="2"/>
      <c r="M46" s="2"/>
      <c r="N46" s="2"/>
    </row>
    <row r="47" spans="1:14" ht="12.75" x14ac:dyDescent="0.2">
      <c r="A47" s="1" t="s">
        <v>14</v>
      </c>
      <c r="B47" s="2"/>
      <c r="C47" s="17" t="s">
        <v>153</v>
      </c>
      <c r="D47" s="17"/>
      <c r="E47" s="15"/>
      <c r="F47" s="14"/>
      <c r="G47" s="2"/>
      <c r="H47" s="2"/>
      <c r="I47" s="2"/>
      <c r="J47" s="2"/>
      <c r="K47" s="2"/>
      <c r="L47" s="2"/>
      <c r="M47" s="2"/>
      <c r="N47" s="2"/>
    </row>
    <row r="48" spans="1:14" ht="12.75" x14ac:dyDescent="0.2">
      <c r="A48" s="2"/>
      <c r="B48" s="2"/>
      <c r="C48" s="17" t="s">
        <v>569</v>
      </c>
      <c r="D48" s="17"/>
      <c r="E48" s="15"/>
      <c r="F48" s="14"/>
      <c r="G48" s="2"/>
      <c r="H48" s="2"/>
      <c r="I48" s="2"/>
      <c r="J48" s="2"/>
      <c r="K48" s="2"/>
      <c r="L48" s="2"/>
      <c r="M48" s="2"/>
      <c r="N48" s="2"/>
    </row>
    <row r="49" spans="1:14" ht="12.75" x14ac:dyDescent="0.2">
      <c r="A49" s="2"/>
      <c r="B49" s="2"/>
      <c r="C49" s="17" t="s">
        <v>570</v>
      </c>
      <c r="D49" s="17"/>
      <c r="E49" s="16"/>
      <c r="F49" s="14"/>
      <c r="G49" s="2"/>
      <c r="H49" s="2"/>
      <c r="I49" s="2"/>
      <c r="J49" s="2"/>
      <c r="K49" s="2"/>
      <c r="L49" s="2"/>
      <c r="M49" s="2"/>
      <c r="N49" s="2"/>
    </row>
    <row r="50" spans="1:14" ht="12.75" x14ac:dyDescent="0.2">
      <c r="A50" s="2"/>
      <c r="B50" s="2"/>
      <c r="C50" s="17" t="s">
        <v>571</v>
      </c>
      <c r="D50" s="17"/>
      <c r="E50" s="16"/>
      <c r="F50" s="14"/>
      <c r="G50" s="2"/>
      <c r="H50" s="2"/>
      <c r="I50" s="2"/>
      <c r="J50" s="2"/>
      <c r="K50" s="2"/>
      <c r="L50" s="2"/>
      <c r="M50" s="2"/>
      <c r="N50" s="2"/>
    </row>
    <row r="51" spans="1:14" ht="12.75" x14ac:dyDescent="0.2">
      <c r="A51" s="2"/>
      <c r="B51" s="2"/>
      <c r="C51" s="17" t="s">
        <v>572</v>
      </c>
      <c r="D51" s="17"/>
      <c r="E51" s="15"/>
      <c r="F51" s="14"/>
      <c r="G51" s="2"/>
      <c r="H51" s="2"/>
      <c r="I51" s="2"/>
      <c r="J51" s="2"/>
      <c r="K51" s="2"/>
      <c r="L51" s="2"/>
      <c r="M51" s="2"/>
      <c r="N51" s="2"/>
    </row>
    <row r="52" spans="1:14" ht="12.75" x14ac:dyDescent="0.2">
      <c r="A52" s="2"/>
      <c r="B52" s="2"/>
      <c r="C52" s="10" t="s">
        <v>142</v>
      </c>
      <c r="D52" s="10"/>
      <c r="E52" s="16"/>
      <c r="F52" s="14"/>
      <c r="G52" s="2"/>
      <c r="H52" s="2"/>
      <c r="I52" s="2"/>
      <c r="J52" s="2"/>
      <c r="K52" s="2"/>
      <c r="L52" s="2"/>
      <c r="M52" s="2"/>
      <c r="N52" s="2"/>
    </row>
    <row r="53" spans="1:14" ht="12.75" x14ac:dyDescent="0.2">
      <c r="A53" s="2"/>
      <c r="B53" s="2"/>
      <c r="C53" s="10" t="s">
        <v>573</v>
      </c>
      <c r="D53" s="2"/>
      <c r="E53" s="16"/>
      <c r="F53" s="14"/>
      <c r="G53" s="2"/>
      <c r="H53" s="2"/>
      <c r="I53" s="2"/>
      <c r="J53" s="2"/>
      <c r="K53" s="2"/>
      <c r="L53" s="2"/>
      <c r="M53" s="2"/>
      <c r="N53" s="2"/>
    </row>
    <row r="54" spans="1:14" ht="12.75" x14ac:dyDescent="0.2">
      <c r="A54" s="2"/>
      <c r="B54" s="2"/>
      <c r="C54" s="1"/>
      <c r="D54" s="2"/>
      <c r="E54" s="14"/>
      <c r="F54" s="14"/>
      <c r="G54" s="2"/>
      <c r="H54" s="2"/>
      <c r="I54" s="2"/>
      <c r="J54" s="2"/>
      <c r="K54" s="2"/>
      <c r="L54" s="2"/>
      <c r="M54" s="2"/>
      <c r="N54" s="2"/>
    </row>
    <row r="55" spans="1:14" ht="12.75" x14ac:dyDescent="0.2">
      <c r="A55" s="2"/>
      <c r="B55" s="2"/>
      <c r="E55" s="14"/>
      <c r="F55" s="14"/>
      <c r="G55" s="2"/>
      <c r="H55" s="2"/>
      <c r="I55" s="2"/>
      <c r="J55" s="2"/>
      <c r="K55" s="2"/>
      <c r="L55" s="2"/>
      <c r="M55" s="2"/>
      <c r="N55" s="2"/>
    </row>
    <row r="56" spans="1:14" ht="12.75" x14ac:dyDescent="0.2">
      <c r="A56" s="2"/>
      <c r="B56" s="2"/>
      <c r="C56" s="1"/>
      <c r="D56" s="2"/>
      <c r="E56" s="1"/>
      <c r="F56" s="2"/>
      <c r="G56" s="2"/>
      <c r="H56" s="2"/>
      <c r="I56" s="2"/>
      <c r="J56" s="2"/>
      <c r="K56" s="2"/>
      <c r="L56" s="2"/>
      <c r="M56" s="2"/>
      <c r="N56" s="2"/>
    </row>
    <row r="57" spans="1:14" ht="12.75" x14ac:dyDescent="0.2">
      <c r="A57" s="2"/>
      <c r="B57" s="2"/>
      <c r="C57" s="1"/>
      <c r="D57" s="2"/>
      <c r="E57" s="1"/>
      <c r="F57" s="2"/>
      <c r="G57" s="2"/>
      <c r="H57" s="2"/>
      <c r="I57" s="2"/>
      <c r="J57" s="2"/>
      <c r="K57" s="2"/>
      <c r="L57" s="2"/>
      <c r="M57" s="2"/>
      <c r="N57" s="2"/>
    </row>
    <row r="58" spans="1:14" ht="12.75" x14ac:dyDescent="0.2">
      <c r="A58" s="2"/>
      <c r="B58" s="2"/>
      <c r="E58" s="1"/>
      <c r="F58" s="2"/>
      <c r="G58" s="2"/>
      <c r="H58" s="2"/>
      <c r="I58" s="2"/>
      <c r="J58" s="2"/>
      <c r="K58" s="2"/>
      <c r="L58" s="2"/>
      <c r="M58" s="2"/>
      <c r="N58" s="2"/>
    </row>
    <row r="59" spans="1:14" ht="12.75" x14ac:dyDescent="0.2">
      <c r="A59" s="2"/>
      <c r="B59" s="2"/>
      <c r="C59" s="1"/>
      <c r="D59" s="2"/>
      <c r="E59" s="1"/>
      <c r="F59" s="2"/>
      <c r="G59" s="2"/>
      <c r="H59" s="2"/>
      <c r="I59" s="2"/>
      <c r="J59" s="2"/>
      <c r="K59" s="2"/>
      <c r="L59" s="2"/>
      <c r="M59" s="2"/>
      <c r="N59" s="2"/>
    </row>
    <row r="60" spans="1:14" ht="12.75" x14ac:dyDescent="0.2">
      <c r="A60" s="2"/>
      <c r="B60" s="2"/>
      <c r="C60" s="1"/>
      <c r="D60" s="2"/>
      <c r="E60" s="1"/>
      <c r="F60" s="2"/>
      <c r="G60" s="2"/>
      <c r="H60" s="2"/>
      <c r="I60" s="2"/>
      <c r="J60" s="2"/>
      <c r="K60" s="2"/>
      <c r="L60" s="2"/>
      <c r="M60" s="2"/>
      <c r="N60" s="2"/>
    </row>
    <row r="61" spans="1:14" ht="12.75" x14ac:dyDescent="0.2">
      <c r="A61" s="2"/>
      <c r="B61" s="2"/>
      <c r="C61" s="1"/>
      <c r="D61" s="2"/>
      <c r="E61" s="1"/>
      <c r="F61" s="2"/>
      <c r="G61" s="2"/>
      <c r="H61" s="2"/>
      <c r="I61" s="2"/>
      <c r="J61" s="2"/>
      <c r="K61" s="2"/>
      <c r="L61" s="2"/>
      <c r="M61" s="2"/>
      <c r="N61" s="2"/>
    </row>
    <row r="62" spans="1:14" ht="12.75" x14ac:dyDescent="0.2">
      <c r="A62" s="2"/>
      <c r="B62" s="2"/>
      <c r="C62" s="1"/>
      <c r="D62" s="2"/>
      <c r="E62" s="1"/>
      <c r="F62" s="2"/>
      <c r="G62" s="2"/>
      <c r="H62" s="2"/>
      <c r="I62" s="2"/>
      <c r="J62" s="2"/>
      <c r="K62" s="2"/>
      <c r="L62" s="2"/>
      <c r="M62" s="2"/>
      <c r="N62" s="2"/>
    </row>
    <row r="63" spans="1:14" ht="12.75" x14ac:dyDescent="0.2">
      <c r="A63" s="2"/>
      <c r="B63" s="2"/>
      <c r="C63" s="1"/>
      <c r="D63" s="2"/>
      <c r="E63" s="1"/>
      <c r="F63" s="2"/>
      <c r="G63" s="2"/>
      <c r="H63" s="2"/>
      <c r="I63" s="2"/>
      <c r="J63" s="2"/>
      <c r="K63" s="2"/>
      <c r="L63" s="2"/>
      <c r="M63" s="2"/>
      <c r="N63" s="2"/>
    </row>
    <row r="64" spans="1:14" ht="12.75" x14ac:dyDescent="0.2">
      <c r="A64" s="2"/>
      <c r="B64" s="2"/>
      <c r="C64" s="1"/>
      <c r="D64" s="2"/>
      <c r="E64" s="1"/>
      <c r="F64" s="2"/>
      <c r="G64" s="2"/>
      <c r="H64" s="2"/>
      <c r="I64" s="2"/>
      <c r="J64" s="2"/>
      <c r="K64" s="2"/>
      <c r="L64" s="2"/>
      <c r="M64" s="2"/>
      <c r="N64" s="2"/>
    </row>
    <row r="65" spans="1:14" ht="12.75" x14ac:dyDescent="0.2">
      <c r="A65" s="2"/>
      <c r="B65" s="2"/>
      <c r="C65" s="1"/>
      <c r="D65" s="2"/>
      <c r="E65" s="1"/>
      <c r="F65" s="2"/>
      <c r="G65" s="2"/>
      <c r="H65" s="2"/>
      <c r="I65" s="2"/>
      <c r="J65" s="2"/>
      <c r="K65" s="2"/>
      <c r="L65" s="2"/>
      <c r="M65" s="2"/>
      <c r="N65" s="2"/>
    </row>
    <row r="66" spans="1:14" ht="12.75" x14ac:dyDescent="0.2">
      <c r="A66" s="2"/>
      <c r="B66" s="2"/>
      <c r="C66" s="1"/>
      <c r="D66" s="2"/>
      <c r="E66" s="1"/>
      <c r="F66" s="2"/>
      <c r="G66" s="2"/>
      <c r="H66" s="2"/>
      <c r="I66" s="2"/>
      <c r="J66" s="2"/>
      <c r="K66" s="2"/>
      <c r="L66" s="2"/>
      <c r="M66" s="2"/>
      <c r="N66" s="2"/>
    </row>
    <row r="67" spans="1:14" ht="12.75" x14ac:dyDescent="0.2">
      <c r="A67" s="2"/>
      <c r="B67" s="2"/>
      <c r="C67" s="1"/>
      <c r="D67" s="2"/>
      <c r="E67" s="1"/>
      <c r="F67" s="2"/>
      <c r="G67" s="2"/>
      <c r="H67" s="2"/>
      <c r="I67" s="2"/>
      <c r="J67" s="2"/>
      <c r="K67" s="2"/>
      <c r="L67" s="2"/>
      <c r="M67" s="2"/>
      <c r="N67" s="2"/>
    </row>
    <row r="68" spans="1:14" ht="12.75" x14ac:dyDescent="0.2">
      <c r="A68" s="2"/>
      <c r="B68" s="2"/>
      <c r="C68" s="1"/>
      <c r="D68" s="2"/>
      <c r="E68" s="1"/>
      <c r="F68" s="2"/>
      <c r="G68" s="2"/>
      <c r="H68" s="2"/>
      <c r="I68" s="2"/>
      <c r="J68" s="2"/>
      <c r="K68" s="2"/>
      <c r="L68" s="2"/>
      <c r="M68" s="2"/>
      <c r="N68" s="2"/>
    </row>
    <row r="69" spans="1:14" ht="12.75" x14ac:dyDescent="0.2">
      <c r="A69" s="2"/>
      <c r="B69" s="2"/>
      <c r="C69" s="1"/>
      <c r="D69" s="2"/>
      <c r="E69" s="1"/>
      <c r="F69" s="2"/>
      <c r="G69" s="2"/>
      <c r="H69" s="2"/>
      <c r="I69" s="2"/>
      <c r="J69" s="2"/>
      <c r="K69" s="2"/>
      <c r="L69" s="2"/>
      <c r="M69" s="2"/>
      <c r="N69" s="2"/>
    </row>
    <row r="70" spans="1:14" ht="12.75" x14ac:dyDescent="0.2">
      <c r="A70" s="2"/>
      <c r="B70" s="2"/>
      <c r="E70" s="1"/>
      <c r="F70" s="2"/>
      <c r="G70" s="2"/>
      <c r="H70" s="2"/>
      <c r="I70" s="2"/>
      <c r="J70" s="2"/>
      <c r="K70" s="2"/>
      <c r="L70" s="2"/>
      <c r="M70" s="2"/>
      <c r="N70" s="2"/>
    </row>
    <row r="71" spans="1:14" ht="12.75" x14ac:dyDescent="0.2">
      <c r="A71" s="2"/>
      <c r="B71" s="2"/>
      <c r="E71" s="1"/>
      <c r="F71" s="2"/>
      <c r="G71" s="2"/>
      <c r="H71" s="2"/>
      <c r="I71" s="2"/>
      <c r="J71" s="2"/>
      <c r="K71" s="2"/>
      <c r="L71" s="2"/>
      <c r="M71" s="2"/>
      <c r="N71" s="2"/>
    </row>
    <row r="72" spans="1:14" ht="12.75" x14ac:dyDescent="0.2">
      <c r="A72" s="2"/>
      <c r="B72" s="2"/>
      <c r="C72" s="1"/>
      <c r="D72" s="2"/>
      <c r="E72" s="1"/>
      <c r="F72" s="2"/>
      <c r="G72" s="2"/>
      <c r="H72" s="2"/>
      <c r="I72" s="2"/>
      <c r="J72" s="2"/>
      <c r="K72" s="2"/>
      <c r="L72" s="2"/>
      <c r="M72" s="2"/>
      <c r="N72" s="2"/>
    </row>
    <row r="73" spans="1:14" ht="12.75" x14ac:dyDescent="0.2">
      <c r="A73" s="2"/>
      <c r="B73" s="2"/>
      <c r="C73" s="1"/>
      <c r="D73" s="2"/>
      <c r="E73" s="1"/>
      <c r="F73" s="2"/>
      <c r="G73" s="2"/>
      <c r="H73" s="2"/>
      <c r="I73" s="2"/>
      <c r="J73" s="2"/>
      <c r="K73" s="2"/>
      <c r="L73" s="2"/>
      <c r="M73" s="2"/>
      <c r="N73" s="2"/>
    </row>
    <row r="74" spans="1:14" ht="12.75" x14ac:dyDescent="0.2">
      <c r="A74" s="2"/>
      <c r="B74" s="2"/>
      <c r="C74" s="1"/>
      <c r="D74" s="2"/>
      <c r="E74" s="1"/>
      <c r="F74" s="2"/>
      <c r="G74" s="2"/>
      <c r="H74" s="2"/>
      <c r="I74" s="2"/>
      <c r="J74" s="2"/>
      <c r="K74" s="2"/>
      <c r="L74" s="2"/>
      <c r="M74" s="2"/>
      <c r="N74" s="2"/>
    </row>
    <row r="75" spans="1:14" ht="12.75" x14ac:dyDescent="0.2">
      <c r="A75" s="2"/>
      <c r="B75" s="2"/>
      <c r="E75" s="1"/>
      <c r="F75" s="2"/>
      <c r="G75" s="2"/>
      <c r="H75" s="2"/>
      <c r="I75" s="2"/>
      <c r="J75" s="2"/>
      <c r="K75" s="2"/>
      <c r="L75" s="2"/>
      <c r="M75" s="2"/>
      <c r="N75" s="2"/>
    </row>
    <row r="76" spans="1:14" ht="12.75" x14ac:dyDescent="0.2">
      <c r="A76" s="2"/>
      <c r="B76" s="2"/>
      <c r="E76" s="1"/>
      <c r="F76" s="2"/>
      <c r="G76" s="2"/>
      <c r="H76" s="2"/>
      <c r="I76" s="2"/>
      <c r="J76" s="2"/>
      <c r="K76" s="2"/>
      <c r="L76" s="2"/>
      <c r="M76" s="2"/>
      <c r="N76" s="2"/>
    </row>
    <row r="77" spans="1:14" ht="12.75" x14ac:dyDescent="0.2">
      <c r="A77" s="2"/>
      <c r="B77" s="2"/>
      <c r="C77" s="1"/>
      <c r="D77" s="2"/>
      <c r="E77" s="1"/>
      <c r="F77" s="2"/>
      <c r="G77" s="2"/>
      <c r="H77" s="2"/>
      <c r="I77" s="2"/>
      <c r="J77" s="2"/>
      <c r="K77" s="2"/>
      <c r="L77" s="2"/>
      <c r="M77" s="2"/>
      <c r="N77" s="2"/>
    </row>
    <row r="78" spans="1:14" ht="12.75" x14ac:dyDescent="0.2">
      <c r="A78" s="2"/>
      <c r="B78" s="2"/>
      <c r="C78" s="1"/>
      <c r="D78" s="2"/>
      <c r="E78" s="1"/>
      <c r="F78" s="2"/>
      <c r="G78" s="2"/>
      <c r="H78" s="2"/>
      <c r="I78" s="2"/>
      <c r="J78" s="2"/>
      <c r="K78" s="2"/>
      <c r="L78" s="2"/>
      <c r="M78" s="2"/>
      <c r="N78" s="2"/>
    </row>
    <row r="79" spans="1:14" ht="12.75" x14ac:dyDescent="0.2">
      <c r="A79" s="2"/>
      <c r="B79" s="2"/>
      <c r="E79" s="1"/>
      <c r="F79" s="2"/>
      <c r="G79" s="2"/>
      <c r="H79" s="2"/>
      <c r="I79" s="2"/>
      <c r="J79" s="2"/>
      <c r="K79" s="2"/>
      <c r="L79" s="2"/>
      <c r="M79" s="2"/>
      <c r="N79" s="2"/>
    </row>
    <row r="80" spans="1:14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</sheetData>
  <sortState ref="A8:M42">
    <sortCondition descending="1" ref="M42"/>
  </sortState>
  <mergeCells count="13">
    <mergeCell ref="A43:N43"/>
    <mergeCell ref="A1:N1"/>
    <mergeCell ref="A2:N2"/>
    <mergeCell ref="A3:N3"/>
    <mergeCell ref="A4:N4"/>
    <mergeCell ref="A5:A6"/>
    <mergeCell ref="B5:B6"/>
    <mergeCell ref="G5:G6"/>
    <mergeCell ref="H5:L5"/>
    <mergeCell ref="M5:M6"/>
    <mergeCell ref="N5:N6"/>
    <mergeCell ref="C5:C6"/>
    <mergeCell ref="E5:E6"/>
  </mergeCells>
  <pageMargins left="0.23622047244094491" right="3.937007874015748E-2" top="0.7480314960629921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3"/>
  <sheetViews>
    <sheetView topLeftCell="A16" workbookViewId="0">
      <selection activeCell="O22" sqref="O22"/>
    </sheetView>
  </sheetViews>
  <sheetFormatPr defaultColWidth="14.42578125" defaultRowHeight="15.75" customHeight="1" x14ac:dyDescent="0.2"/>
  <cols>
    <col min="1" max="1" width="4.42578125" customWidth="1"/>
    <col min="2" max="2" width="6.7109375" customWidth="1"/>
    <col min="3" max="3" width="18.85546875" customWidth="1"/>
    <col min="4" max="4" width="12.85546875" style="65" customWidth="1"/>
    <col min="5" max="5" width="26.85546875" customWidth="1"/>
    <col min="6" max="6" width="7.5703125" style="65" customWidth="1"/>
    <col min="7" max="7" width="17.85546875" customWidth="1"/>
    <col min="8" max="12" width="5.85546875" customWidth="1"/>
    <col min="13" max="13" width="7.140625" customWidth="1"/>
    <col min="14" max="14" width="7.42578125" customWidth="1"/>
  </cols>
  <sheetData>
    <row r="1" spans="1:15" ht="30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5" ht="20.25" x14ac:dyDescent="0.3">
      <c r="A2" s="107" t="s">
        <v>351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23.25" x14ac:dyDescent="0.2">
      <c r="A3" s="109" t="s">
        <v>22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5" ht="23.25" x14ac:dyDescent="0.2">
      <c r="A4" s="117" t="s">
        <v>157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5" ht="12.75" customHeight="1" x14ac:dyDescent="0.2">
      <c r="A5" s="115" t="s">
        <v>2</v>
      </c>
      <c r="B5" s="115" t="s">
        <v>3</v>
      </c>
      <c r="C5" s="115" t="s">
        <v>4</v>
      </c>
      <c r="D5" s="78"/>
      <c r="E5" s="115" t="s">
        <v>6</v>
      </c>
      <c r="F5" s="78" t="s">
        <v>174</v>
      </c>
      <c r="G5" s="115" t="s">
        <v>7</v>
      </c>
      <c r="H5" s="118" t="s">
        <v>8</v>
      </c>
      <c r="I5" s="119"/>
      <c r="J5" s="119"/>
      <c r="K5" s="119"/>
      <c r="L5" s="119"/>
      <c r="M5" s="120" t="s">
        <v>9</v>
      </c>
      <c r="N5" s="115" t="s">
        <v>10</v>
      </c>
    </row>
    <row r="6" spans="1:15" s="21" customFormat="1" ht="37.5" customHeight="1" x14ac:dyDescent="0.2">
      <c r="A6" s="116"/>
      <c r="B6" s="116"/>
      <c r="C6" s="116"/>
      <c r="D6" s="78" t="s">
        <v>5</v>
      </c>
      <c r="E6" s="116"/>
      <c r="F6" s="67"/>
      <c r="G6" s="116"/>
      <c r="H6" s="68" t="s">
        <v>27</v>
      </c>
      <c r="I6" s="68" t="s">
        <v>28</v>
      </c>
      <c r="J6" s="68" t="s">
        <v>29</v>
      </c>
      <c r="K6" s="68" t="s">
        <v>30</v>
      </c>
      <c r="L6" s="68" t="s">
        <v>31</v>
      </c>
      <c r="M6" s="116"/>
      <c r="N6" s="116"/>
    </row>
    <row r="7" spans="1:15" ht="51" x14ac:dyDescent="0.2">
      <c r="A7" s="41">
        <v>1</v>
      </c>
      <c r="B7" s="42" t="s">
        <v>476</v>
      </c>
      <c r="C7" s="42" t="s">
        <v>309</v>
      </c>
      <c r="D7" s="42" t="s">
        <v>310</v>
      </c>
      <c r="E7" s="42" t="s">
        <v>110</v>
      </c>
      <c r="F7" s="42">
        <v>8</v>
      </c>
      <c r="G7" s="43" t="s">
        <v>148</v>
      </c>
      <c r="H7" s="42">
        <v>5</v>
      </c>
      <c r="I7" s="42">
        <v>14</v>
      </c>
      <c r="J7" s="42">
        <v>9.5</v>
      </c>
      <c r="K7" s="42">
        <v>2.5</v>
      </c>
      <c r="L7" s="42">
        <v>13</v>
      </c>
      <c r="M7" s="43">
        <f t="shared" ref="M7:M38" si="0">H7+I7+J7+K7+L7</f>
        <v>44</v>
      </c>
      <c r="N7" s="42">
        <v>1</v>
      </c>
      <c r="O7" s="6"/>
    </row>
    <row r="8" spans="1:15" ht="51" x14ac:dyDescent="0.2">
      <c r="A8" s="41">
        <v>2</v>
      </c>
      <c r="B8" s="42" t="s">
        <v>500</v>
      </c>
      <c r="C8" s="42" t="s">
        <v>75</v>
      </c>
      <c r="D8" s="42" t="s">
        <v>94</v>
      </c>
      <c r="E8" s="42" t="s">
        <v>110</v>
      </c>
      <c r="F8" s="42">
        <v>8</v>
      </c>
      <c r="G8" s="43" t="s">
        <v>148</v>
      </c>
      <c r="H8" s="42">
        <v>4</v>
      </c>
      <c r="I8" s="42">
        <v>16</v>
      </c>
      <c r="J8" s="44">
        <v>9.5</v>
      </c>
      <c r="K8" s="42">
        <v>0</v>
      </c>
      <c r="L8" s="42">
        <v>13</v>
      </c>
      <c r="M8" s="43">
        <f t="shared" si="0"/>
        <v>42.5</v>
      </c>
      <c r="N8" s="42">
        <v>1</v>
      </c>
      <c r="O8" s="6"/>
    </row>
    <row r="9" spans="1:15" ht="25.5" x14ac:dyDescent="0.2">
      <c r="A9" s="41">
        <v>3</v>
      </c>
      <c r="B9" s="42" t="s">
        <v>493</v>
      </c>
      <c r="C9" s="42" t="s">
        <v>332</v>
      </c>
      <c r="D9" s="42" t="s">
        <v>333</v>
      </c>
      <c r="E9" s="42" t="s">
        <v>111</v>
      </c>
      <c r="F9" s="42">
        <v>8</v>
      </c>
      <c r="G9" s="43" t="s">
        <v>150</v>
      </c>
      <c r="H9" s="42">
        <v>5</v>
      </c>
      <c r="I9" s="42">
        <v>7</v>
      </c>
      <c r="J9" s="44">
        <v>2</v>
      </c>
      <c r="K9" s="42">
        <v>6</v>
      </c>
      <c r="L9" s="42">
        <v>13</v>
      </c>
      <c r="M9" s="43">
        <f t="shared" si="0"/>
        <v>33</v>
      </c>
      <c r="N9" s="42">
        <v>2</v>
      </c>
      <c r="O9" s="6"/>
    </row>
    <row r="10" spans="1:15" ht="51" x14ac:dyDescent="0.2">
      <c r="A10" s="41">
        <v>4</v>
      </c>
      <c r="B10" s="42" t="s">
        <v>458</v>
      </c>
      <c r="C10" s="43" t="s">
        <v>286</v>
      </c>
      <c r="D10" s="43" t="s">
        <v>287</v>
      </c>
      <c r="E10" s="43" t="s">
        <v>110</v>
      </c>
      <c r="F10" s="43">
        <v>8</v>
      </c>
      <c r="G10" s="43" t="s">
        <v>148</v>
      </c>
      <c r="H10" s="42">
        <v>5</v>
      </c>
      <c r="I10" s="42">
        <v>4.5</v>
      </c>
      <c r="J10" s="42">
        <v>8.5</v>
      </c>
      <c r="K10" s="42">
        <v>0</v>
      </c>
      <c r="L10" s="42">
        <v>13</v>
      </c>
      <c r="M10" s="43">
        <f t="shared" si="0"/>
        <v>31</v>
      </c>
      <c r="N10" s="42">
        <v>2</v>
      </c>
      <c r="O10" s="6"/>
    </row>
    <row r="11" spans="1:15" ht="25.5" x14ac:dyDescent="0.2">
      <c r="A11" s="41">
        <v>5</v>
      </c>
      <c r="B11" s="42" t="s">
        <v>477</v>
      </c>
      <c r="C11" s="43" t="s">
        <v>68</v>
      </c>
      <c r="D11" s="43" t="s">
        <v>81</v>
      </c>
      <c r="E11" s="43" t="s">
        <v>80</v>
      </c>
      <c r="F11" s="43">
        <v>8</v>
      </c>
      <c r="G11" s="43" t="s">
        <v>99</v>
      </c>
      <c r="H11" s="42">
        <v>3.5</v>
      </c>
      <c r="I11" s="42">
        <v>5.5</v>
      </c>
      <c r="J11" s="42">
        <v>7.5</v>
      </c>
      <c r="K11" s="42">
        <v>0.5</v>
      </c>
      <c r="L11" s="42">
        <v>13</v>
      </c>
      <c r="M11" s="43">
        <f t="shared" si="0"/>
        <v>30</v>
      </c>
      <c r="N11" s="42">
        <v>2</v>
      </c>
      <c r="O11" s="6"/>
    </row>
    <row r="12" spans="1:15" ht="38.25" x14ac:dyDescent="0.2">
      <c r="A12" s="41">
        <v>6</v>
      </c>
      <c r="B12" s="42" t="s">
        <v>483</v>
      </c>
      <c r="C12" s="42" t="s">
        <v>54</v>
      </c>
      <c r="D12" s="42" t="s">
        <v>55</v>
      </c>
      <c r="E12" s="42" t="s">
        <v>56</v>
      </c>
      <c r="F12" s="42">
        <v>8</v>
      </c>
      <c r="G12" s="43" t="s">
        <v>64</v>
      </c>
      <c r="H12" s="42">
        <v>4</v>
      </c>
      <c r="I12" s="42">
        <v>3</v>
      </c>
      <c r="J12" s="44">
        <v>9</v>
      </c>
      <c r="K12" s="42">
        <v>0</v>
      </c>
      <c r="L12" s="42">
        <v>13</v>
      </c>
      <c r="M12" s="43">
        <f t="shared" si="0"/>
        <v>29</v>
      </c>
      <c r="N12" s="42">
        <v>2</v>
      </c>
      <c r="O12" s="6"/>
    </row>
    <row r="13" spans="1:15" ht="38.25" x14ac:dyDescent="0.2">
      <c r="A13" s="41">
        <v>7</v>
      </c>
      <c r="B13" s="42" t="s">
        <v>499</v>
      </c>
      <c r="C13" s="42" t="s">
        <v>340</v>
      </c>
      <c r="D13" s="42" t="s">
        <v>341</v>
      </c>
      <c r="E13" s="42" t="s">
        <v>56</v>
      </c>
      <c r="F13" s="42">
        <v>8</v>
      </c>
      <c r="G13" s="43" t="s">
        <v>64</v>
      </c>
      <c r="H13" s="42">
        <v>4</v>
      </c>
      <c r="I13" s="42">
        <v>7.5</v>
      </c>
      <c r="J13" s="44">
        <v>9.5</v>
      </c>
      <c r="K13" s="42">
        <v>6</v>
      </c>
      <c r="L13" s="42">
        <v>1</v>
      </c>
      <c r="M13" s="43">
        <f t="shared" si="0"/>
        <v>28</v>
      </c>
      <c r="N13" s="42">
        <v>2</v>
      </c>
      <c r="O13" s="6"/>
    </row>
    <row r="14" spans="1:15" ht="38.25" x14ac:dyDescent="0.2">
      <c r="A14" s="41">
        <v>8</v>
      </c>
      <c r="B14" s="42" t="s">
        <v>457</v>
      </c>
      <c r="C14" s="43" t="s">
        <v>284</v>
      </c>
      <c r="D14" s="43" t="s">
        <v>285</v>
      </c>
      <c r="E14" s="43" t="s">
        <v>42</v>
      </c>
      <c r="F14" s="43">
        <v>8</v>
      </c>
      <c r="G14" s="43" t="s">
        <v>123</v>
      </c>
      <c r="H14" s="42">
        <v>3</v>
      </c>
      <c r="I14" s="42">
        <v>8</v>
      </c>
      <c r="J14" s="42">
        <v>9</v>
      </c>
      <c r="K14" s="42">
        <v>2</v>
      </c>
      <c r="L14" s="42">
        <v>2</v>
      </c>
      <c r="M14" s="43">
        <f t="shared" si="0"/>
        <v>24</v>
      </c>
      <c r="N14" s="42">
        <v>3</v>
      </c>
      <c r="O14" s="6"/>
    </row>
    <row r="15" spans="1:15" ht="38.25" x14ac:dyDescent="0.2">
      <c r="A15" s="41">
        <v>9</v>
      </c>
      <c r="B15" s="42" t="s">
        <v>460</v>
      </c>
      <c r="C15" s="45" t="s">
        <v>290</v>
      </c>
      <c r="D15" s="45" t="s">
        <v>291</v>
      </c>
      <c r="E15" s="42" t="s">
        <v>42</v>
      </c>
      <c r="F15" s="42">
        <v>8</v>
      </c>
      <c r="G15" s="43" t="s">
        <v>123</v>
      </c>
      <c r="H15" s="42">
        <v>3.5</v>
      </c>
      <c r="I15" s="42">
        <v>13</v>
      </c>
      <c r="J15" s="42">
        <v>7.5</v>
      </c>
      <c r="K15" s="42">
        <v>0</v>
      </c>
      <c r="L15" s="42">
        <v>0</v>
      </c>
      <c r="M15" s="43">
        <f t="shared" si="0"/>
        <v>24</v>
      </c>
      <c r="N15" s="42">
        <v>3</v>
      </c>
      <c r="O15" s="6"/>
    </row>
    <row r="16" spans="1:15" ht="38.25" x14ac:dyDescent="0.2">
      <c r="A16" s="41">
        <v>10</v>
      </c>
      <c r="B16" s="42" t="s">
        <v>470</v>
      </c>
      <c r="C16" s="60" t="s">
        <v>155</v>
      </c>
      <c r="D16" s="60" t="s">
        <v>304</v>
      </c>
      <c r="E16" s="60" t="s">
        <v>42</v>
      </c>
      <c r="F16" s="60">
        <v>8</v>
      </c>
      <c r="G16" s="43" t="s">
        <v>123</v>
      </c>
      <c r="H16" s="42">
        <v>3.5</v>
      </c>
      <c r="I16" s="42">
        <v>9</v>
      </c>
      <c r="J16" s="42">
        <v>6.5</v>
      </c>
      <c r="K16" s="42">
        <v>0</v>
      </c>
      <c r="L16" s="42">
        <v>5</v>
      </c>
      <c r="M16" s="43">
        <f t="shared" si="0"/>
        <v>24</v>
      </c>
      <c r="N16" s="42">
        <v>3</v>
      </c>
      <c r="O16" s="6"/>
    </row>
    <row r="17" spans="1:15" ht="25.5" x14ac:dyDescent="0.2">
      <c r="A17" s="41">
        <v>11</v>
      </c>
      <c r="B17" s="42" t="s">
        <v>478</v>
      </c>
      <c r="C17" s="43" t="s">
        <v>51</v>
      </c>
      <c r="D17" s="43" t="s">
        <v>52</v>
      </c>
      <c r="E17" s="43" t="s">
        <v>53</v>
      </c>
      <c r="F17" s="43">
        <v>8</v>
      </c>
      <c r="G17" s="43" t="s">
        <v>63</v>
      </c>
      <c r="H17" s="42">
        <v>5</v>
      </c>
      <c r="I17" s="42">
        <v>10</v>
      </c>
      <c r="J17" s="42">
        <v>5.5</v>
      </c>
      <c r="K17" s="42">
        <v>0</v>
      </c>
      <c r="L17" s="42">
        <v>3</v>
      </c>
      <c r="M17" s="43">
        <f t="shared" si="0"/>
        <v>23.5</v>
      </c>
      <c r="N17" s="42">
        <v>3</v>
      </c>
      <c r="O17" s="6"/>
    </row>
    <row r="18" spans="1:15" ht="38.25" x14ac:dyDescent="0.2">
      <c r="A18" s="41">
        <v>12</v>
      </c>
      <c r="B18" s="42" t="s">
        <v>494</v>
      </c>
      <c r="C18" s="42" t="s">
        <v>334</v>
      </c>
      <c r="D18" s="42" t="s">
        <v>335</v>
      </c>
      <c r="E18" s="42" t="s">
        <v>42</v>
      </c>
      <c r="F18" s="42">
        <v>8</v>
      </c>
      <c r="G18" s="43" t="s">
        <v>123</v>
      </c>
      <c r="H18" s="42">
        <v>3</v>
      </c>
      <c r="I18" s="42">
        <v>8.5</v>
      </c>
      <c r="J18" s="44">
        <v>9</v>
      </c>
      <c r="K18" s="42">
        <v>0.5</v>
      </c>
      <c r="L18" s="42">
        <v>2</v>
      </c>
      <c r="M18" s="43">
        <f t="shared" si="0"/>
        <v>23</v>
      </c>
      <c r="N18" s="42">
        <v>3</v>
      </c>
      <c r="O18" s="6"/>
    </row>
    <row r="19" spans="1:15" ht="25.5" x14ac:dyDescent="0.2">
      <c r="A19" s="41">
        <v>13</v>
      </c>
      <c r="B19" s="42" t="s">
        <v>490</v>
      </c>
      <c r="C19" s="42" t="s">
        <v>326</v>
      </c>
      <c r="D19" s="42" t="s">
        <v>327</v>
      </c>
      <c r="E19" s="42" t="s">
        <v>129</v>
      </c>
      <c r="F19" s="42">
        <v>8</v>
      </c>
      <c r="G19" s="43" t="s">
        <v>139</v>
      </c>
      <c r="H19" s="42">
        <v>4.5</v>
      </c>
      <c r="I19" s="42">
        <v>10.5</v>
      </c>
      <c r="J19" s="44">
        <v>6.5</v>
      </c>
      <c r="K19" s="42">
        <v>0</v>
      </c>
      <c r="L19" s="42">
        <v>0</v>
      </c>
      <c r="M19" s="43">
        <f t="shared" si="0"/>
        <v>21.5</v>
      </c>
      <c r="N19" s="42">
        <v>3</v>
      </c>
      <c r="O19" s="6"/>
    </row>
    <row r="20" spans="1:15" ht="38.25" x14ac:dyDescent="0.2">
      <c r="A20" s="41">
        <v>14</v>
      </c>
      <c r="B20" s="42" t="s">
        <v>497</v>
      </c>
      <c r="C20" s="42" t="s">
        <v>74</v>
      </c>
      <c r="D20" s="42" t="s">
        <v>93</v>
      </c>
      <c r="E20" s="42" t="s">
        <v>77</v>
      </c>
      <c r="F20" s="42">
        <v>8</v>
      </c>
      <c r="G20" s="43" t="s">
        <v>105</v>
      </c>
      <c r="H20" s="42">
        <v>3</v>
      </c>
      <c r="I20" s="42">
        <v>8.5</v>
      </c>
      <c r="J20" s="44">
        <v>10</v>
      </c>
      <c r="K20" s="42">
        <v>0</v>
      </c>
      <c r="L20" s="42">
        <v>0</v>
      </c>
      <c r="M20" s="43">
        <f t="shared" si="0"/>
        <v>21.5</v>
      </c>
      <c r="N20" s="42">
        <v>3</v>
      </c>
      <c r="O20" s="6"/>
    </row>
    <row r="21" spans="1:15" ht="25.5" x14ac:dyDescent="0.2">
      <c r="A21" s="41">
        <v>15</v>
      </c>
      <c r="B21" s="42" t="s">
        <v>456</v>
      </c>
      <c r="C21" s="43" t="s">
        <v>282</v>
      </c>
      <c r="D21" s="43" t="s">
        <v>283</v>
      </c>
      <c r="E21" s="43" t="s">
        <v>41</v>
      </c>
      <c r="F21" s="43">
        <v>8</v>
      </c>
      <c r="G21" s="43" t="s">
        <v>60</v>
      </c>
      <c r="H21" s="42">
        <v>4.25</v>
      </c>
      <c r="I21" s="42">
        <v>8.5</v>
      </c>
      <c r="J21" s="42">
        <v>4.5</v>
      </c>
      <c r="K21" s="42">
        <v>1</v>
      </c>
      <c r="L21" s="42">
        <v>1</v>
      </c>
      <c r="M21" s="43">
        <f t="shared" si="0"/>
        <v>19.25</v>
      </c>
      <c r="N21" s="42">
        <v>3</v>
      </c>
      <c r="O21" s="6"/>
    </row>
    <row r="22" spans="1:15" ht="38.25" x14ac:dyDescent="0.2">
      <c r="A22" s="41">
        <v>16</v>
      </c>
      <c r="B22" s="42" t="s">
        <v>484</v>
      </c>
      <c r="C22" s="42" t="s">
        <v>70</v>
      </c>
      <c r="D22" s="42" t="s">
        <v>86</v>
      </c>
      <c r="E22" s="42" t="s">
        <v>77</v>
      </c>
      <c r="F22" s="42">
        <v>8</v>
      </c>
      <c r="G22" s="43" t="s">
        <v>105</v>
      </c>
      <c r="H22" s="42">
        <v>3</v>
      </c>
      <c r="I22" s="42">
        <v>8.5</v>
      </c>
      <c r="J22" s="44">
        <v>7.5</v>
      </c>
      <c r="K22" s="42">
        <v>0</v>
      </c>
      <c r="L22" s="42">
        <v>0</v>
      </c>
      <c r="M22" s="43">
        <f t="shared" si="0"/>
        <v>19</v>
      </c>
      <c r="N22" s="42">
        <v>3</v>
      </c>
      <c r="O22" s="6"/>
    </row>
    <row r="23" spans="1:15" ht="51" x14ac:dyDescent="0.2">
      <c r="A23" s="41">
        <v>17</v>
      </c>
      <c r="B23" s="42" t="s">
        <v>489</v>
      </c>
      <c r="C23" s="42" t="s">
        <v>73</v>
      </c>
      <c r="D23" s="42" t="s">
        <v>90</v>
      </c>
      <c r="E23" s="42" t="s">
        <v>82</v>
      </c>
      <c r="F23" s="42">
        <v>8</v>
      </c>
      <c r="G23" s="43" t="s">
        <v>101</v>
      </c>
      <c r="H23" s="42">
        <v>4</v>
      </c>
      <c r="I23" s="42">
        <v>3.5</v>
      </c>
      <c r="J23" s="44">
        <v>10</v>
      </c>
      <c r="K23" s="42">
        <v>0.5</v>
      </c>
      <c r="L23" s="42">
        <v>0</v>
      </c>
      <c r="M23" s="43">
        <f t="shared" si="0"/>
        <v>18</v>
      </c>
      <c r="N23" s="42"/>
      <c r="O23" s="6"/>
    </row>
    <row r="24" spans="1:15" s="35" customFormat="1" ht="25.5" x14ac:dyDescent="0.2">
      <c r="A24" s="41">
        <v>18</v>
      </c>
      <c r="B24" s="42" t="s">
        <v>464</v>
      </c>
      <c r="C24" s="43" t="s">
        <v>72</v>
      </c>
      <c r="D24" s="43" t="s">
        <v>89</v>
      </c>
      <c r="E24" s="43" t="s">
        <v>53</v>
      </c>
      <c r="F24" s="43">
        <v>8</v>
      </c>
      <c r="G24" s="43" t="s">
        <v>63</v>
      </c>
      <c r="H24" s="42">
        <v>5</v>
      </c>
      <c r="I24" s="42">
        <v>5</v>
      </c>
      <c r="J24" s="42">
        <v>7.5</v>
      </c>
      <c r="K24" s="42">
        <v>0</v>
      </c>
      <c r="L24" s="42">
        <v>0</v>
      </c>
      <c r="M24" s="43">
        <f t="shared" si="0"/>
        <v>17.5</v>
      </c>
      <c r="N24" s="42"/>
      <c r="O24" s="37"/>
    </row>
    <row r="25" spans="1:15" s="35" customFormat="1" ht="25.5" x14ac:dyDescent="0.2">
      <c r="A25" s="41">
        <v>19</v>
      </c>
      <c r="B25" s="42" t="s">
        <v>487</v>
      </c>
      <c r="C25" s="42" t="s">
        <v>323</v>
      </c>
      <c r="D25" s="42" t="s">
        <v>324</v>
      </c>
      <c r="E25" s="42" t="s">
        <v>325</v>
      </c>
      <c r="F25" s="42">
        <v>8</v>
      </c>
      <c r="G25" s="43" t="s">
        <v>350</v>
      </c>
      <c r="H25" s="42">
        <v>3</v>
      </c>
      <c r="I25" s="42">
        <v>10.5</v>
      </c>
      <c r="J25" s="44">
        <v>4</v>
      </c>
      <c r="K25" s="42">
        <v>0</v>
      </c>
      <c r="L25" s="42">
        <v>0</v>
      </c>
      <c r="M25" s="43">
        <f t="shared" si="0"/>
        <v>17.5</v>
      </c>
      <c r="N25" s="42"/>
      <c r="O25" s="37"/>
    </row>
    <row r="26" spans="1:15" s="35" customFormat="1" ht="25.5" x14ac:dyDescent="0.2">
      <c r="A26" s="41">
        <v>20</v>
      </c>
      <c r="B26" s="42" t="s">
        <v>480</v>
      </c>
      <c r="C26" s="42" t="s">
        <v>314</v>
      </c>
      <c r="D26" s="42" t="s">
        <v>315</v>
      </c>
      <c r="E26" s="42" t="s">
        <v>134</v>
      </c>
      <c r="F26" s="42">
        <v>8</v>
      </c>
      <c r="G26" s="43" t="s">
        <v>349</v>
      </c>
      <c r="H26" s="42">
        <v>3</v>
      </c>
      <c r="I26" s="42">
        <v>5</v>
      </c>
      <c r="J26" s="42">
        <v>6.5</v>
      </c>
      <c r="K26" s="42">
        <v>1.5</v>
      </c>
      <c r="L26" s="42">
        <v>0</v>
      </c>
      <c r="M26" s="43">
        <f t="shared" si="0"/>
        <v>16</v>
      </c>
      <c r="N26" s="42"/>
      <c r="O26" s="37"/>
    </row>
    <row r="27" spans="1:15" s="35" customFormat="1" ht="38.25" x14ac:dyDescent="0.2">
      <c r="A27" s="41">
        <v>21</v>
      </c>
      <c r="B27" s="42" t="s">
        <v>467</v>
      </c>
      <c r="C27" s="42" t="s">
        <v>300</v>
      </c>
      <c r="D27" s="42" t="s">
        <v>301</v>
      </c>
      <c r="E27" s="42" t="s">
        <v>41</v>
      </c>
      <c r="F27" s="42">
        <v>8</v>
      </c>
      <c r="G27" s="43" t="s">
        <v>60</v>
      </c>
      <c r="H27" s="42">
        <v>4.5</v>
      </c>
      <c r="I27" s="42">
        <v>2.5</v>
      </c>
      <c r="J27" s="42">
        <v>3</v>
      </c>
      <c r="K27" s="42">
        <v>2</v>
      </c>
      <c r="L27" s="42">
        <v>2</v>
      </c>
      <c r="M27" s="43">
        <f t="shared" si="0"/>
        <v>14</v>
      </c>
      <c r="N27" s="42"/>
      <c r="O27" s="37"/>
    </row>
    <row r="28" spans="1:15" s="35" customFormat="1" ht="25.5" x14ac:dyDescent="0.2">
      <c r="A28" s="41">
        <v>22</v>
      </c>
      <c r="B28" s="42" t="s">
        <v>486</v>
      </c>
      <c r="C28" s="42" t="s">
        <v>321</v>
      </c>
      <c r="D28" s="42" t="s">
        <v>322</v>
      </c>
      <c r="E28" s="42" t="s">
        <v>83</v>
      </c>
      <c r="F28" s="42">
        <v>8</v>
      </c>
      <c r="G28" s="43" t="s">
        <v>102</v>
      </c>
      <c r="H28" s="42">
        <v>3</v>
      </c>
      <c r="I28" s="42">
        <v>8.75</v>
      </c>
      <c r="J28" s="44">
        <v>2</v>
      </c>
      <c r="K28" s="42">
        <v>0</v>
      </c>
      <c r="L28" s="42">
        <v>0</v>
      </c>
      <c r="M28" s="43">
        <f t="shared" si="0"/>
        <v>13.75</v>
      </c>
      <c r="N28" s="42"/>
      <c r="O28" s="37"/>
    </row>
    <row r="29" spans="1:15" s="35" customFormat="1" ht="25.5" x14ac:dyDescent="0.2">
      <c r="A29" s="41">
        <v>23</v>
      </c>
      <c r="B29" s="42" t="s">
        <v>461</v>
      </c>
      <c r="C29" s="42" t="s">
        <v>292</v>
      </c>
      <c r="D29" s="42" t="s">
        <v>293</v>
      </c>
      <c r="E29" s="42" t="s">
        <v>83</v>
      </c>
      <c r="F29" s="42">
        <v>8</v>
      </c>
      <c r="G29" s="43" t="s">
        <v>102</v>
      </c>
      <c r="H29" s="42">
        <v>3</v>
      </c>
      <c r="I29" s="42">
        <v>9.5</v>
      </c>
      <c r="J29" s="42">
        <v>0</v>
      </c>
      <c r="K29" s="42">
        <v>0</v>
      </c>
      <c r="L29" s="42">
        <v>0</v>
      </c>
      <c r="M29" s="43">
        <f t="shared" si="0"/>
        <v>12.5</v>
      </c>
      <c r="N29" s="42"/>
      <c r="O29" s="37"/>
    </row>
    <row r="30" spans="1:15" s="35" customFormat="1" ht="25.5" x14ac:dyDescent="0.2">
      <c r="A30" s="41">
        <v>24</v>
      </c>
      <c r="B30" s="42" t="s">
        <v>502</v>
      </c>
      <c r="C30" s="42" t="s">
        <v>344</v>
      </c>
      <c r="D30" s="42" t="s">
        <v>345</v>
      </c>
      <c r="E30" s="42" t="s">
        <v>44</v>
      </c>
      <c r="F30" s="42">
        <v>8</v>
      </c>
      <c r="G30" s="43" t="s">
        <v>66</v>
      </c>
      <c r="H30" s="42">
        <v>4</v>
      </c>
      <c r="I30" s="42">
        <v>5</v>
      </c>
      <c r="J30" s="44">
        <v>1.5</v>
      </c>
      <c r="K30" s="42">
        <v>2</v>
      </c>
      <c r="L30" s="42">
        <v>0</v>
      </c>
      <c r="M30" s="43">
        <f t="shared" si="0"/>
        <v>12.5</v>
      </c>
      <c r="N30" s="42"/>
      <c r="O30" s="37"/>
    </row>
    <row r="31" spans="1:15" s="35" customFormat="1" ht="25.5" x14ac:dyDescent="0.2">
      <c r="A31" s="41">
        <v>25</v>
      </c>
      <c r="B31" s="42" t="s">
        <v>466</v>
      </c>
      <c r="C31" s="43" t="s">
        <v>298</v>
      </c>
      <c r="D31" s="43" t="s">
        <v>299</v>
      </c>
      <c r="E31" s="43" t="s">
        <v>79</v>
      </c>
      <c r="F31" s="43">
        <v>8</v>
      </c>
      <c r="G31" s="43" t="s">
        <v>98</v>
      </c>
      <c r="H31" s="42">
        <v>2.5</v>
      </c>
      <c r="I31" s="42">
        <v>3</v>
      </c>
      <c r="J31" s="42">
        <v>6.5</v>
      </c>
      <c r="K31" s="42">
        <v>0</v>
      </c>
      <c r="L31" s="42">
        <v>0</v>
      </c>
      <c r="M31" s="43">
        <f t="shared" si="0"/>
        <v>12</v>
      </c>
      <c r="N31" s="42"/>
      <c r="O31" s="37"/>
    </row>
    <row r="32" spans="1:15" s="35" customFormat="1" ht="25.5" x14ac:dyDescent="0.2">
      <c r="A32" s="41">
        <v>26</v>
      </c>
      <c r="B32" s="42" t="s">
        <v>491</v>
      </c>
      <c r="C32" s="42" t="s">
        <v>328</v>
      </c>
      <c r="D32" s="42" t="s">
        <v>329</v>
      </c>
      <c r="E32" s="42" t="s">
        <v>41</v>
      </c>
      <c r="F32" s="42">
        <v>8</v>
      </c>
      <c r="G32" s="43" t="s">
        <v>60</v>
      </c>
      <c r="H32" s="42">
        <v>3</v>
      </c>
      <c r="I32" s="42">
        <v>6.5</v>
      </c>
      <c r="J32" s="44">
        <v>2</v>
      </c>
      <c r="K32" s="42">
        <v>0</v>
      </c>
      <c r="L32" s="42">
        <v>0</v>
      </c>
      <c r="M32" s="43">
        <f t="shared" si="0"/>
        <v>11.5</v>
      </c>
      <c r="N32" s="42"/>
      <c r="O32" s="37"/>
    </row>
    <row r="33" spans="1:15" s="35" customFormat="1" ht="25.5" x14ac:dyDescent="0.2">
      <c r="A33" s="41">
        <v>27</v>
      </c>
      <c r="B33" s="42" t="s">
        <v>462</v>
      </c>
      <c r="C33" s="43" t="s">
        <v>294</v>
      </c>
      <c r="D33" s="43" t="s">
        <v>295</v>
      </c>
      <c r="E33" s="43" t="s">
        <v>129</v>
      </c>
      <c r="F33" s="43">
        <v>8</v>
      </c>
      <c r="G33" s="43" t="s">
        <v>139</v>
      </c>
      <c r="H33" s="42">
        <v>3.5</v>
      </c>
      <c r="I33" s="42">
        <v>3</v>
      </c>
      <c r="J33" s="42">
        <v>4</v>
      </c>
      <c r="K33" s="42">
        <v>0</v>
      </c>
      <c r="L33" s="42">
        <v>0</v>
      </c>
      <c r="M33" s="43">
        <f t="shared" si="0"/>
        <v>10.5</v>
      </c>
      <c r="N33" s="42"/>
      <c r="O33" s="37"/>
    </row>
    <row r="34" spans="1:15" s="35" customFormat="1" ht="25.5" x14ac:dyDescent="0.2">
      <c r="A34" s="41">
        <v>28</v>
      </c>
      <c r="B34" s="42" t="s">
        <v>498</v>
      </c>
      <c r="C34" s="42" t="s">
        <v>338</v>
      </c>
      <c r="D34" s="42" t="s">
        <v>339</v>
      </c>
      <c r="E34" s="42" t="s">
        <v>85</v>
      </c>
      <c r="F34" s="42">
        <v>8</v>
      </c>
      <c r="G34" s="43" t="s">
        <v>104</v>
      </c>
      <c r="H34" s="42">
        <v>4</v>
      </c>
      <c r="I34" s="42">
        <v>6.5</v>
      </c>
      <c r="J34" s="44">
        <v>0</v>
      </c>
      <c r="K34" s="42">
        <v>0</v>
      </c>
      <c r="L34" s="42">
        <v>0</v>
      </c>
      <c r="M34" s="43">
        <f t="shared" si="0"/>
        <v>10.5</v>
      </c>
      <c r="N34" s="42"/>
      <c r="O34" s="37"/>
    </row>
    <row r="35" spans="1:15" s="35" customFormat="1" ht="25.5" x14ac:dyDescent="0.2">
      <c r="A35" s="41">
        <v>29</v>
      </c>
      <c r="B35" s="42" t="s">
        <v>485</v>
      </c>
      <c r="C35" s="42" t="s">
        <v>319</v>
      </c>
      <c r="D35" s="42" t="s">
        <v>320</v>
      </c>
      <c r="E35" s="42" t="s">
        <v>129</v>
      </c>
      <c r="F35" s="42">
        <v>8</v>
      </c>
      <c r="G35" s="43" t="s">
        <v>139</v>
      </c>
      <c r="H35" s="42">
        <v>4</v>
      </c>
      <c r="I35" s="42">
        <v>3.5</v>
      </c>
      <c r="J35" s="44">
        <v>2.5</v>
      </c>
      <c r="K35" s="42">
        <v>0</v>
      </c>
      <c r="L35" s="42">
        <v>0</v>
      </c>
      <c r="M35" s="43">
        <f t="shared" si="0"/>
        <v>10</v>
      </c>
      <c r="N35" s="42"/>
      <c r="O35" s="37"/>
    </row>
    <row r="36" spans="1:15" s="65" customFormat="1" ht="51" x14ac:dyDescent="0.2">
      <c r="A36" s="41">
        <v>30</v>
      </c>
      <c r="B36" s="42" t="s">
        <v>473</v>
      </c>
      <c r="C36" s="42" t="s">
        <v>352</v>
      </c>
      <c r="D36" s="42" t="s">
        <v>48</v>
      </c>
      <c r="E36" s="42" t="s">
        <v>49</v>
      </c>
      <c r="F36" s="42">
        <v>8</v>
      </c>
      <c r="G36" s="43" t="s">
        <v>170</v>
      </c>
      <c r="H36" s="42">
        <v>3</v>
      </c>
      <c r="I36" s="42">
        <v>6</v>
      </c>
      <c r="J36" s="42">
        <v>0</v>
      </c>
      <c r="K36" s="42">
        <v>0</v>
      </c>
      <c r="L36" s="42">
        <v>0</v>
      </c>
      <c r="M36" s="43">
        <f t="shared" si="0"/>
        <v>9</v>
      </c>
      <c r="N36" s="42"/>
      <c r="O36" s="66"/>
    </row>
    <row r="37" spans="1:15" s="65" customFormat="1" ht="25.5" x14ac:dyDescent="0.2">
      <c r="A37" s="41">
        <v>31</v>
      </c>
      <c r="B37" s="42" t="s">
        <v>496</v>
      </c>
      <c r="C37" s="42" t="s">
        <v>336</v>
      </c>
      <c r="D37" s="42" t="s">
        <v>337</v>
      </c>
      <c r="E37" s="42" t="s">
        <v>79</v>
      </c>
      <c r="F37" s="42">
        <v>8</v>
      </c>
      <c r="G37" s="43" t="s">
        <v>103</v>
      </c>
      <c r="H37" s="42">
        <v>3</v>
      </c>
      <c r="I37" s="42">
        <v>5.5</v>
      </c>
      <c r="J37" s="44">
        <v>0.5</v>
      </c>
      <c r="K37" s="42">
        <v>0</v>
      </c>
      <c r="L37" s="42">
        <v>0</v>
      </c>
      <c r="M37" s="43">
        <f t="shared" si="0"/>
        <v>9</v>
      </c>
      <c r="N37" s="42"/>
      <c r="O37" s="66"/>
    </row>
    <row r="38" spans="1:15" s="65" customFormat="1" ht="51" x14ac:dyDescent="0.2">
      <c r="A38" s="41">
        <v>32</v>
      </c>
      <c r="B38" s="42" t="s">
        <v>474</v>
      </c>
      <c r="C38" s="43" t="s">
        <v>307</v>
      </c>
      <c r="D38" s="43" t="s">
        <v>308</v>
      </c>
      <c r="E38" s="43" t="s">
        <v>82</v>
      </c>
      <c r="F38" s="43">
        <v>8</v>
      </c>
      <c r="G38" s="43" t="s">
        <v>101</v>
      </c>
      <c r="H38" s="42">
        <v>2.5</v>
      </c>
      <c r="I38" s="42">
        <v>4.75</v>
      </c>
      <c r="J38" s="42">
        <v>0.5</v>
      </c>
      <c r="K38" s="42">
        <v>0</v>
      </c>
      <c r="L38" s="42">
        <v>0</v>
      </c>
      <c r="M38" s="43">
        <f t="shared" si="0"/>
        <v>7.75</v>
      </c>
      <c r="N38" s="42"/>
      <c r="O38" s="66"/>
    </row>
    <row r="39" spans="1:15" s="65" customFormat="1" ht="25.5" x14ac:dyDescent="0.2">
      <c r="A39" s="41">
        <v>33</v>
      </c>
      <c r="B39" s="42" t="s">
        <v>459</v>
      </c>
      <c r="C39" s="43" t="s">
        <v>288</v>
      </c>
      <c r="D39" s="43" t="s">
        <v>289</v>
      </c>
      <c r="E39" s="43" t="s">
        <v>79</v>
      </c>
      <c r="F39" s="43">
        <v>8</v>
      </c>
      <c r="G39" s="43" t="s">
        <v>98</v>
      </c>
      <c r="H39" s="42">
        <v>3</v>
      </c>
      <c r="I39" s="42">
        <v>3.5</v>
      </c>
      <c r="J39" s="42">
        <v>1</v>
      </c>
      <c r="K39" s="42">
        <v>0</v>
      </c>
      <c r="L39" s="42">
        <v>0</v>
      </c>
      <c r="M39" s="43">
        <f t="shared" ref="M39:M56" si="1">H39+I39+J39+K39+L39</f>
        <v>7.5</v>
      </c>
      <c r="N39" s="42"/>
      <c r="O39" s="66"/>
    </row>
    <row r="40" spans="1:15" s="65" customFormat="1" ht="38.25" x14ac:dyDescent="0.2">
      <c r="A40" s="41">
        <v>34</v>
      </c>
      <c r="B40" s="42" t="s">
        <v>495</v>
      </c>
      <c r="C40" s="42" t="s">
        <v>57</v>
      </c>
      <c r="D40" s="42" t="s">
        <v>58</v>
      </c>
      <c r="E40" s="42" t="s">
        <v>47</v>
      </c>
      <c r="F40" s="42">
        <v>8</v>
      </c>
      <c r="G40" s="43" t="s">
        <v>17</v>
      </c>
      <c r="H40" s="42">
        <v>3</v>
      </c>
      <c r="I40" s="42">
        <v>4.5</v>
      </c>
      <c r="J40" s="44">
        <v>0</v>
      </c>
      <c r="K40" s="42">
        <v>0</v>
      </c>
      <c r="L40" s="42">
        <v>0</v>
      </c>
      <c r="M40" s="43">
        <f t="shared" si="1"/>
        <v>7.5</v>
      </c>
      <c r="N40" s="42"/>
      <c r="O40" s="66"/>
    </row>
    <row r="41" spans="1:15" s="65" customFormat="1" ht="25.5" x14ac:dyDescent="0.2">
      <c r="A41" s="41">
        <v>35</v>
      </c>
      <c r="B41" s="42" t="s">
        <v>279</v>
      </c>
      <c r="C41" s="43" t="s">
        <v>69</v>
      </c>
      <c r="D41" s="43" t="s">
        <v>84</v>
      </c>
      <c r="E41" s="43" t="s">
        <v>79</v>
      </c>
      <c r="F41" s="43">
        <v>8</v>
      </c>
      <c r="G41" s="43" t="s">
        <v>103</v>
      </c>
      <c r="H41" s="42">
        <v>3</v>
      </c>
      <c r="I41" s="42">
        <v>4</v>
      </c>
      <c r="J41" s="42">
        <v>0</v>
      </c>
      <c r="K41" s="42">
        <v>0</v>
      </c>
      <c r="L41" s="42">
        <v>0</v>
      </c>
      <c r="M41" s="43">
        <f t="shared" si="1"/>
        <v>7</v>
      </c>
      <c r="N41" s="42"/>
      <c r="O41" s="66"/>
    </row>
    <row r="42" spans="1:15" s="65" customFormat="1" ht="25.5" x14ac:dyDescent="0.2">
      <c r="A42" s="41">
        <v>36</v>
      </c>
      <c r="B42" s="42" t="s">
        <v>468</v>
      </c>
      <c r="C42" s="43" t="s">
        <v>45</v>
      </c>
      <c r="D42" s="43" t="s">
        <v>46</v>
      </c>
      <c r="E42" s="43" t="s">
        <v>47</v>
      </c>
      <c r="F42" s="43">
        <v>8</v>
      </c>
      <c r="G42" s="43" t="s">
        <v>17</v>
      </c>
      <c r="H42" s="42">
        <v>3.5</v>
      </c>
      <c r="I42" s="42">
        <v>2.5</v>
      </c>
      <c r="J42" s="42">
        <v>0</v>
      </c>
      <c r="K42" s="42">
        <v>0</v>
      </c>
      <c r="L42" s="42">
        <v>0</v>
      </c>
      <c r="M42" s="43">
        <f t="shared" si="1"/>
        <v>6</v>
      </c>
      <c r="N42" s="42"/>
      <c r="O42" s="66"/>
    </row>
    <row r="43" spans="1:15" s="65" customFormat="1" ht="38.25" x14ac:dyDescent="0.2">
      <c r="A43" s="41">
        <v>37</v>
      </c>
      <c r="B43" s="42" t="s">
        <v>501</v>
      </c>
      <c r="C43" s="42" t="s">
        <v>342</v>
      </c>
      <c r="D43" s="42" t="s">
        <v>343</v>
      </c>
      <c r="E43" s="42" t="s">
        <v>91</v>
      </c>
      <c r="F43" s="42">
        <v>8</v>
      </c>
      <c r="G43" s="43" t="s">
        <v>38</v>
      </c>
      <c r="H43" s="42">
        <v>3</v>
      </c>
      <c r="I43" s="42">
        <v>2</v>
      </c>
      <c r="J43" s="44">
        <v>0.5</v>
      </c>
      <c r="K43" s="42">
        <v>0</v>
      </c>
      <c r="L43" s="42">
        <v>0</v>
      </c>
      <c r="M43" s="43">
        <f t="shared" si="1"/>
        <v>5.5</v>
      </c>
      <c r="N43" s="42"/>
      <c r="O43" s="66"/>
    </row>
    <row r="44" spans="1:15" s="65" customFormat="1" ht="25.5" x14ac:dyDescent="0.2">
      <c r="A44" s="41">
        <v>38</v>
      </c>
      <c r="B44" s="42" t="s">
        <v>465</v>
      </c>
      <c r="C44" s="43" t="s">
        <v>297</v>
      </c>
      <c r="D44" s="43" t="s">
        <v>92</v>
      </c>
      <c r="E44" s="43" t="s">
        <v>85</v>
      </c>
      <c r="F44" s="43">
        <v>8</v>
      </c>
      <c r="G44" s="43" t="s">
        <v>128</v>
      </c>
      <c r="H44" s="42">
        <v>0.5</v>
      </c>
      <c r="I44" s="42">
        <v>4</v>
      </c>
      <c r="J44" s="42">
        <v>0</v>
      </c>
      <c r="K44" s="42">
        <v>0</v>
      </c>
      <c r="L44" s="42">
        <v>0</v>
      </c>
      <c r="M44" s="43">
        <f t="shared" si="1"/>
        <v>4.5</v>
      </c>
      <c r="N44" s="42"/>
      <c r="O44" s="66"/>
    </row>
    <row r="45" spans="1:15" s="65" customFormat="1" ht="38.25" x14ac:dyDescent="0.2">
      <c r="A45" s="41">
        <v>39</v>
      </c>
      <c r="B45" s="42" t="s">
        <v>488</v>
      </c>
      <c r="C45" s="42" t="s">
        <v>71</v>
      </c>
      <c r="D45" s="42" t="s">
        <v>87</v>
      </c>
      <c r="E45" s="42" t="s">
        <v>88</v>
      </c>
      <c r="F45" s="42">
        <v>8</v>
      </c>
      <c r="G45" s="43" t="s">
        <v>106</v>
      </c>
      <c r="H45" s="42">
        <v>3</v>
      </c>
      <c r="I45" s="42">
        <v>0.5</v>
      </c>
      <c r="J45" s="44">
        <v>1</v>
      </c>
      <c r="K45" s="42">
        <v>0</v>
      </c>
      <c r="L45" s="42">
        <v>0</v>
      </c>
      <c r="M45" s="43">
        <f t="shared" si="1"/>
        <v>4.5</v>
      </c>
      <c r="N45" s="42"/>
      <c r="O45" s="66"/>
    </row>
    <row r="46" spans="1:15" s="65" customFormat="1" ht="25.5" x14ac:dyDescent="0.2">
      <c r="A46" s="41">
        <v>40</v>
      </c>
      <c r="B46" s="42" t="s">
        <v>503</v>
      </c>
      <c r="C46" s="42" t="s">
        <v>346</v>
      </c>
      <c r="D46" s="42" t="s">
        <v>347</v>
      </c>
      <c r="E46" s="42" t="s">
        <v>311</v>
      </c>
      <c r="F46" s="42">
        <v>8</v>
      </c>
      <c r="G46" s="43" t="s">
        <v>348</v>
      </c>
      <c r="H46" s="42">
        <v>3</v>
      </c>
      <c r="I46" s="42">
        <v>1.5</v>
      </c>
      <c r="J46" s="44">
        <v>0</v>
      </c>
      <c r="K46" s="42">
        <v>0</v>
      </c>
      <c r="L46" s="42">
        <v>0</v>
      </c>
      <c r="M46" s="43">
        <f t="shared" si="1"/>
        <v>4.5</v>
      </c>
      <c r="N46" s="42"/>
      <c r="O46" s="66"/>
    </row>
    <row r="47" spans="1:15" s="65" customFormat="1" ht="25.5" x14ac:dyDescent="0.2">
      <c r="A47" s="41">
        <v>41</v>
      </c>
      <c r="B47" s="42" t="s">
        <v>472</v>
      </c>
      <c r="C47" s="43" t="s">
        <v>305</v>
      </c>
      <c r="D47" s="43" t="s">
        <v>306</v>
      </c>
      <c r="E47" s="43" t="s">
        <v>79</v>
      </c>
      <c r="F47" s="43">
        <v>8</v>
      </c>
      <c r="G47" s="43" t="s">
        <v>103</v>
      </c>
      <c r="H47" s="42">
        <v>1.5</v>
      </c>
      <c r="I47" s="42">
        <v>0.5</v>
      </c>
      <c r="J47" s="42">
        <v>2</v>
      </c>
      <c r="K47" s="42">
        <v>0</v>
      </c>
      <c r="L47" s="42">
        <v>0</v>
      </c>
      <c r="M47" s="43">
        <f t="shared" si="1"/>
        <v>4</v>
      </c>
      <c r="N47" s="42"/>
      <c r="O47" s="66"/>
    </row>
    <row r="48" spans="1:15" s="65" customFormat="1" ht="51" x14ac:dyDescent="0.2">
      <c r="A48" s="41">
        <v>42</v>
      </c>
      <c r="B48" s="42" t="s">
        <v>471</v>
      </c>
      <c r="C48" s="43" t="s">
        <v>76</v>
      </c>
      <c r="D48" s="43" t="s">
        <v>96</v>
      </c>
      <c r="E48" s="43" t="s">
        <v>82</v>
      </c>
      <c r="F48" s="43">
        <v>8</v>
      </c>
      <c r="G48" s="43" t="s">
        <v>101</v>
      </c>
      <c r="H48" s="42">
        <v>0.5</v>
      </c>
      <c r="I48" s="42">
        <v>2.5</v>
      </c>
      <c r="J48" s="42">
        <v>0</v>
      </c>
      <c r="K48" s="42">
        <v>0</v>
      </c>
      <c r="L48" s="42">
        <v>0</v>
      </c>
      <c r="M48" s="43">
        <f t="shared" si="1"/>
        <v>3</v>
      </c>
      <c r="N48" s="42"/>
      <c r="O48" s="66"/>
    </row>
    <row r="49" spans="1:15" s="65" customFormat="1" ht="25.5" x14ac:dyDescent="0.2">
      <c r="A49" s="41">
        <v>43</v>
      </c>
      <c r="B49" s="42" t="s">
        <v>475</v>
      </c>
      <c r="C49" s="43" t="s">
        <v>67</v>
      </c>
      <c r="D49" s="43" t="s">
        <v>78</v>
      </c>
      <c r="E49" s="43" t="s">
        <v>43</v>
      </c>
      <c r="F49" s="43">
        <v>8</v>
      </c>
      <c r="G49" s="43" t="s">
        <v>172</v>
      </c>
      <c r="H49" s="42">
        <v>3</v>
      </c>
      <c r="I49" s="42">
        <v>0</v>
      </c>
      <c r="J49" s="42">
        <v>0</v>
      </c>
      <c r="K49" s="42">
        <v>0</v>
      </c>
      <c r="L49" s="42">
        <v>0</v>
      </c>
      <c r="M49" s="43">
        <f t="shared" si="1"/>
        <v>3</v>
      </c>
      <c r="N49" s="42"/>
      <c r="O49" s="66"/>
    </row>
    <row r="50" spans="1:15" s="65" customFormat="1" ht="38.25" x14ac:dyDescent="0.2">
      <c r="A50" s="41">
        <v>44</v>
      </c>
      <c r="B50" s="42" t="s">
        <v>482</v>
      </c>
      <c r="C50" s="42" t="s">
        <v>318</v>
      </c>
      <c r="D50" s="42" t="s">
        <v>87</v>
      </c>
      <c r="E50" s="42" t="s">
        <v>88</v>
      </c>
      <c r="F50" s="42">
        <v>8</v>
      </c>
      <c r="G50" s="43" t="s">
        <v>217</v>
      </c>
      <c r="H50" s="42">
        <v>3</v>
      </c>
      <c r="I50" s="42">
        <v>0</v>
      </c>
      <c r="J50" s="44">
        <v>0</v>
      </c>
      <c r="K50" s="42">
        <v>0</v>
      </c>
      <c r="L50" s="42">
        <v>0</v>
      </c>
      <c r="M50" s="43">
        <f t="shared" si="1"/>
        <v>3</v>
      </c>
      <c r="N50" s="42"/>
      <c r="O50" s="66"/>
    </row>
    <row r="51" spans="1:15" s="65" customFormat="1" ht="38.25" x14ac:dyDescent="0.2">
      <c r="A51" s="41">
        <v>45</v>
      </c>
      <c r="B51" s="42" t="s">
        <v>492</v>
      </c>
      <c r="C51" s="42" t="s">
        <v>330</v>
      </c>
      <c r="D51" s="42" t="s">
        <v>331</v>
      </c>
      <c r="E51" s="42" t="s">
        <v>133</v>
      </c>
      <c r="F51" s="42">
        <v>8</v>
      </c>
      <c r="G51" s="43" t="s">
        <v>137</v>
      </c>
      <c r="H51" s="42">
        <v>3</v>
      </c>
      <c r="I51" s="42">
        <v>0</v>
      </c>
      <c r="J51" s="44">
        <v>0</v>
      </c>
      <c r="K51" s="42">
        <v>0</v>
      </c>
      <c r="L51" s="42">
        <v>0</v>
      </c>
      <c r="M51" s="43">
        <f t="shared" si="1"/>
        <v>3</v>
      </c>
      <c r="N51" s="42"/>
      <c r="O51" s="66"/>
    </row>
    <row r="52" spans="1:15" s="65" customFormat="1" ht="38.25" x14ac:dyDescent="0.2">
      <c r="A52" s="41">
        <v>46</v>
      </c>
      <c r="B52" s="42" t="s">
        <v>481</v>
      </c>
      <c r="C52" s="42" t="s">
        <v>316</v>
      </c>
      <c r="D52" s="42" t="s">
        <v>317</v>
      </c>
      <c r="E52" s="42" t="s">
        <v>77</v>
      </c>
      <c r="F52" s="42">
        <v>8</v>
      </c>
      <c r="G52" s="43" t="s">
        <v>105</v>
      </c>
      <c r="H52" s="42">
        <v>0</v>
      </c>
      <c r="I52" s="42">
        <v>2</v>
      </c>
      <c r="J52" s="42">
        <v>0</v>
      </c>
      <c r="K52" s="42">
        <v>0</v>
      </c>
      <c r="L52" s="42">
        <v>0</v>
      </c>
      <c r="M52" s="43">
        <f t="shared" si="1"/>
        <v>2</v>
      </c>
      <c r="N52" s="42"/>
      <c r="O52" s="66"/>
    </row>
    <row r="53" spans="1:15" s="65" customFormat="1" ht="52.5" customHeight="1" x14ac:dyDescent="0.2">
      <c r="A53" s="41">
        <v>47</v>
      </c>
      <c r="B53" s="42" t="s">
        <v>479</v>
      </c>
      <c r="C53" s="43" t="s">
        <v>312</v>
      </c>
      <c r="D53" s="43" t="s">
        <v>313</v>
      </c>
      <c r="E53" s="43" t="s">
        <v>113</v>
      </c>
      <c r="F53" s="43">
        <v>8</v>
      </c>
      <c r="G53" s="43" t="s">
        <v>125</v>
      </c>
      <c r="H53" s="42">
        <v>0.5</v>
      </c>
      <c r="I53" s="42">
        <v>0</v>
      </c>
      <c r="J53" s="42">
        <v>0</v>
      </c>
      <c r="K53" s="42">
        <v>0</v>
      </c>
      <c r="L53" s="42">
        <v>1</v>
      </c>
      <c r="M53" s="43">
        <f t="shared" si="1"/>
        <v>1.5</v>
      </c>
      <c r="N53" s="42"/>
      <c r="O53" s="66"/>
    </row>
    <row r="54" spans="1:15" s="65" customFormat="1" ht="25.5" x14ac:dyDescent="0.2">
      <c r="A54" s="41">
        <v>48</v>
      </c>
      <c r="B54" s="42" t="s">
        <v>463</v>
      </c>
      <c r="C54" s="42" t="s">
        <v>296</v>
      </c>
      <c r="D54" s="42" t="s">
        <v>295</v>
      </c>
      <c r="E54" s="42" t="s">
        <v>83</v>
      </c>
      <c r="F54" s="42">
        <v>8</v>
      </c>
      <c r="G54" s="43" t="s">
        <v>102</v>
      </c>
      <c r="H54" s="42">
        <v>0</v>
      </c>
      <c r="I54" s="42">
        <v>0.5</v>
      </c>
      <c r="J54" s="42">
        <v>0</v>
      </c>
      <c r="K54" s="42">
        <v>0</v>
      </c>
      <c r="L54" s="42">
        <v>0</v>
      </c>
      <c r="M54" s="43">
        <f t="shared" si="1"/>
        <v>0.5</v>
      </c>
      <c r="N54" s="42"/>
      <c r="O54" s="66"/>
    </row>
    <row r="55" spans="1:15" s="65" customFormat="1" ht="25.5" x14ac:dyDescent="0.2">
      <c r="A55" s="41">
        <v>49</v>
      </c>
      <c r="B55" s="42" t="s">
        <v>455</v>
      </c>
      <c r="C55" s="43" t="s">
        <v>280</v>
      </c>
      <c r="D55" s="43" t="s">
        <v>281</v>
      </c>
      <c r="E55" s="43" t="s">
        <v>79</v>
      </c>
      <c r="F55" s="43">
        <v>8</v>
      </c>
      <c r="G55" s="43" t="s">
        <v>98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3">
        <f t="shared" si="1"/>
        <v>0</v>
      </c>
      <c r="N55" s="42"/>
      <c r="O55" s="66"/>
    </row>
    <row r="56" spans="1:15" s="65" customFormat="1" ht="25.5" x14ac:dyDescent="0.2">
      <c r="A56" s="41">
        <v>50</v>
      </c>
      <c r="B56" s="42" t="s">
        <v>469</v>
      </c>
      <c r="C56" s="42" t="s">
        <v>302</v>
      </c>
      <c r="D56" s="42" t="s">
        <v>303</v>
      </c>
      <c r="E56" s="42" t="s">
        <v>184</v>
      </c>
      <c r="F56" s="42">
        <v>8</v>
      </c>
      <c r="G56" s="43" t="s">
        <v>40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3">
        <f t="shared" si="1"/>
        <v>0</v>
      </c>
      <c r="N56" s="42"/>
      <c r="O56" s="66"/>
    </row>
    <row r="57" spans="1:15" ht="15.7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5" ht="12.75" x14ac:dyDescent="0.2">
      <c r="A58" s="1" t="s">
        <v>13</v>
      </c>
      <c r="B58" s="2"/>
      <c r="C58" s="13" t="s">
        <v>107</v>
      </c>
      <c r="D58" s="84"/>
      <c r="E58" s="5"/>
      <c r="F58" s="5"/>
      <c r="G58" s="2"/>
      <c r="H58" s="2"/>
      <c r="I58" s="2"/>
      <c r="J58" s="2"/>
      <c r="K58" s="2"/>
      <c r="L58" s="2"/>
      <c r="M58" s="2"/>
      <c r="N58" s="2"/>
    </row>
    <row r="59" spans="1:15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5" ht="12.75" x14ac:dyDescent="0.2">
      <c r="A60" s="1" t="s">
        <v>14</v>
      </c>
      <c r="B60" s="2"/>
      <c r="C60" s="17" t="s">
        <v>563</v>
      </c>
      <c r="D60" s="79"/>
      <c r="E60" s="1"/>
      <c r="F60" s="2"/>
      <c r="G60" s="17" t="s">
        <v>566</v>
      </c>
      <c r="H60" s="81"/>
      <c r="I60" s="2"/>
      <c r="J60" s="2"/>
      <c r="K60" s="2"/>
      <c r="L60" s="2"/>
      <c r="M60" s="2"/>
      <c r="N60" s="2"/>
    </row>
    <row r="61" spans="1:15" ht="12.75" x14ac:dyDescent="0.2">
      <c r="A61" s="2"/>
      <c r="B61" s="2"/>
      <c r="C61" s="21" t="s">
        <v>34</v>
      </c>
      <c r="D61" s="80"/>
      <c r="E61" s="1"/>
      <c r="F61" s="2"/>
      <c r="G61" s="17" t="s">
        <v>567</v>
      </c>
      <c r="H61" s="83"/>
      <c r="I61" s="2"/>
      <c r="J61" s="2"/>
      <c r="K61" s="2"/>
      <c r="L61" s="2"/>
      <c r="M61" s="2"/>
      <c r="N61" s="2"/>
    </row>
    <row r="62" spans="1:15" ht="12.75" x14ac:dyDescent="0.2">
      <c r="A62" s="2"/>
      <c r="B62" s="2"/>
      <c r="C62" s="17" t="s">
        <v>33</v>
      </c>
      <c r="D62" s="81"/>
      <c r="E62" s="1"/>
      <c r="F62" s="2"/>
      <c r="G62" s="10" t="s">
        <v>568</v>
      </c>
      <c r="H62" s="16"/>
      <c r="I62" s="2"/>
      <c r="J62" s="2"/>
      <c r="K62" s="2"/>
      <c r="L62" s="2"/>
      <c r="M62" s="2"/>
      <c r="N62" s="2"/>
    </row>
    <row r="63" spans="1:15" ht="12.75" x14ac:dyDescent="0.2">
      <c r="A63" s="2"/>
      <c r="B63" s="2"/>
      <c r="C63" s="17" t="s">
        <v>564</v>
      </c>
      <c r="D63" s="81"/>
      <c r="E63" s="1"/>
      <c r="F63" s="2"/>
      <c r="G63" s="2"/>
      <c r="H63" s="2"/>
      <c r="I63" s="2"/>
      <c r="J63" s="2"/>
      <c r="K63" s="2"/>
      <c r="L63" s="2"/>
      <c r="M63" s="2"/>
      <c r="N63" s="2"/>
    </row>
    <row r="64" spans="1:15" ht="12.75" x14ac:dyDescent="0.2">
      <c r="A64" s="2"/>
      <c r="B64" s="2"/>
      <c r="C64" s="17" t="s">
        <v>565</v>
      </c>
      <c r="D64" s="81"/>
      <c r="E64" s="1"/>
      <c r="F64" s="2"/>
      <c r="G64" s="2"/>
      <c r="H64" s="2"/>
      <c r="I64" s="2"/>
      <c r="J64" s="2"/>
      <c r="K64" s="2"/>
      <c r="L64" s="2"/>
      <c r="M64" s="2"/>
      <c r="N64" s="2"/>
    </row>
    <row r="65" spans="1:14" ht="12.75" x14ac:dyDescent="0.2">
      <c r="A65" s="2"/>
      <c r="B65" s="2"/>
      <c r="C65" s="10" t="s">
        <v>15</v>
      </c>
      <c r="D65" s="82"/>
      <c r="E65" s="1"/>
      <c r="F65" s="2"/>
      <c r="G65" s="2"/>
      <c r="H65" s="2"/>
      <c r="I65" s="2"/>
      <c r="J65" s="2"/>
      <c r="K65" s="2"/>
      <c r="L65" s="2"/>
      <c r="M65" s="2"/>
      <c r="N65" s="2"/>
    </row>
    <row r="66" spans="1:14" ht="12.75" x14ac:dyDescent="0.2">
      <c r="A66" s="2"/>
      <c r="B66" s="2"/>
      <c r="E66" s="1"/>
      <c r="F66" s="2"/>
      <c r="G66" s="2"/>
      <c r="H66" s="2"/>
      <c r="I66" s="2"/>
      <c r="J66" s="2"/>
      <c r="K66" s="2"/>
      <c r="L66" s="2"/>
      <c r="M66" s="2"/>
      <c r="N66" s="2"/>
    </row>
    <row r="67" spans="1:14" ht="12.75" x14ac:dyDescent="0.2">
      <c r="A67" s="2"/>
      <c r="B67" s="2"/>
      <c r="E67" s="1"/>
      <c r="F67" s="2"/>
      <c r="G67" s="2"/>
      <c r="H67" s="2"/>
      <c r="I67" s="2"/>
      <c r="J67" s="2"/>
      <c r="K67" s="2"/>
      <c r="L67" s="2"/>
      <c r="M67" s="2"/>
      <c r="N67" s="2"/>
    </row>
    <row r="68" spans="1:14" ht="19.5" x14ac:dyDescent="0.35">
      <c r="A68" s="2"/>
      <c r="B68" s="2"/>
      <c r="E68" s="20"/>
      <c r="F68" s="20"/>
      <c r="G68" s="2"/>
      <c r="H68" s="2"/>
      <c r="I68" s="2"/>
      <c r="J68" s="2"/>
      <c r="K68" s="2"/>
      <c r="L68" s="2"/>
      <c r="M68" s="2"/>
      <c r="N68" s="2"/>
    </row>
    <row r="69" spans="1:14" ht="19.5" x14ac:dyDescent="0.35">
      <c r="A69" s="2"/>
      <c r="B69" s="2"/>
      <c r="C69" s="1"/>
      <c r="D69" s="2"/>
      <c r="E69" s="20"/>
      <c r="F69" s="20"/>
      <c r="G69" s="2"/>
      <c r="H69" s="2"/>
      <c r="I69" s="2"/>
      <c r="J69" s="2"/>
      <c r="K69" s="2"/>
      <c r="L69" s="2"/>
      <c r="M69" s="2"/>
      <c r="N69" s="2"/>
    </row>
    <row r="70" spans="1:14" ht="19.5" x14ac:dyDescent="0.35">
      <c r="A70" s="2"/>
      <c r="B70" s="2"/>
      <c r="C70" s="1"/>
      <c r="D70" s="2"/>
      <c r="E70" s="20"/>
      <c r="F70" s="20"/>
      <c r="G70" s="2"/>
      <c r="H70" s="2"/>
      <c r="I70" s="2"/>
      <c r="J70" s="2"/>
      <c r="K70" s="2"/>
      <c r="L70" s="2"/>
      <c r="M70" s="2"/>
      <c r="N70" s="2"/>
    </row>
    <row r="71" spans="1:14" ht="19.5" x14ac:dyDescent="0.35">
      <c r="A71" s="2"/>
      <c r="B71" s="2"/>
      <c r="C71" s="1"/>
      <c r="D71" s="2"/>
      <c r="E71" s="20"/>
      <c r="F71" s="20"/>
      <c r="G71" s="2"/>
      <c r="H71" s="2"/>
      <c r="I71" s="2"/>
      <c r="J71" s="2"/>
      <c r="K71" s="2"/>
      <c r="L71" s="2"/>
      <c r="M71" s="2"/>
      <c r="N71" s="2"/>
    </row>
    <row r="72" spans="1:14" ht="19.5" x14ac:dyDescent="0.35">
      <c r="A72" s="2"/>
      <c r="B72" s="2"/>
      <c r="C72" s="1"/>
      <c r="D72" s="2"/>
      <c r="E72" s="20"/>
      <c r="F72" s="20"/>
      <c r="G72" s="2"/>
      <c r="H72" s="2"/>
      <c r="I72" s="2"/>
      <c r="J72" s="2"/>
      <c r="K72" s="2"/>
      <c r="L72" s="2"/>
      <c r="M72" s="2"/>
      <c r="N72" s="2"/>
    </row>
    <row r="73" spans="1:14" ht="12.75" x14ac:dyDescent="0.2">
      <c r="A73" s="2"/>
      <c r="B73" s="2"/>
      <c r="C73" s="1"/>
      <c r="D73" s="2"/>
      <c r="E73" s="1"/>
      <c r="F73" s="2"/>
      <c r="G73" s="2"/>
      <c r="H73" s="2"/>
      <c r="I73" s="2"/>
      <c r="J73" s="2"/>
      <c r="K73" s="2"/>
      <c r="L73" s="2"/>
      <c r="M73" s="2"/>
      <c r="N73" s="2"/>
    </row>
    <row r="74" spans="1:14" ht="12.75" x14ac:dyDescent="0.2">
      <c r="A74" s="2"/>
      <c r="B74" s="2"/>
      <c r="C74" s="1"/>
      <c r="D74" s="2"/>
      <c r="E74" s="1"/>
      <c r="F74" s="2"/>
      <c r="G74" s="2"/>
      <c r="H74" s="2"/>
      <c r="I74" s="2"/>
      <c r="J74" s="2"/>
      <c r="K74" s="2"/>
      <c r="L74" s="2"/>
      <c r="M74" s="2"/>
      <c r="N74" s="2"/>
    </row>
    <row r="75" spans="1:14" ht="12.75" x14ac:dyDescent="0.2">
      <c r="A75" s="2"/>
      <c r="B75" s="2"/>
      <c r="C75" s="1"/>
      <c r="D75" s="2"/>
      <c r="E75" s="1"/>
      <c r="F75" s="2"/>
      <c r="G75" s="2"/>
      <c r="H75" s="2"/>
      <c r="I75" s="2"/>
      <c r="J75" s="2"/>
      <c r="K75" s="2"/>
      <c r="L75" s="2"/>
      <c r="M75" s="2"/>
      <c r="N75" s="2"/>
    </row>
    <row r="76" spans="1:14" ht="12.75" x14ac:dyDescent="0.2">
      <c r="A76" s="2"/>
      <c r="B76" s="2"/>
      <c r="C76" s="1"/>
      <c r="D76" s="2"/>
      <c r="E76" s="1"/>
      <c r="F76" s="2"/>
      <c r="G76" s="2"/>
      <c r="H76" s="2"/>
      <c r="I76" s="2"/>
      <c r="J76" s="2"/>
      <c r="K76" s="2"/>
      <c r="L76" s="2"/>
      <c r="M76" s="2"/>
      <c r="N76" s="2"/>
    </row>
    <row r="77" spans="1:14" ht="12.75" x14ac:dyDescent="0.2">
      <c r="A77" s="2"/>
      <c r="B77" s="2"/>
      <c r="C77" s="1"/>
      <c r="D77" s="2"/>
      <c r="E77" s="1"/>
      <c r="F77" s="2"/>
      <c r="G77" s="2"/>
      <c r="H77" s="2"/>
      <c r="I77" s="2"/>
      <c r="J77" s="2"/>
      <c r="K77" s="2"/>
      <c r="L77" s="2"/>
      <c r="M77" s="2"/>
      <c r="N77" s="2"/>
    </row>
    <row r="78" spans="1:14" ht="12.75" x14ac:dyDescent="0.2">
      <c r="A78" s="2"/>
      <c r="B78" s="2"/>
      <c r="C78" s="1"/>
      <c r="D78" s="2"/>
      <c r="E78" s="1"/>
      <c r="F78" s="2"/>
      <c r="G78" s="2"/>
      <c r="H78" s="2"/>
      <c r="I78" s="2"/>
      <c r="J78" s="2"/>
      <c r="K78" s="2"/>
      <c r="L78" s="2"/>
      <c r="M78" s="2"/>
      <c r="N78" s="2"/>
    </row>
    <row r="79" spans="1:14" ht="12.75" x14ac:dyDescent="0.2">
      <c r="A79" s="2"/>
      <c r="B79" s="2"/>
      <c r="C79" s="1"/>
      <c r="D79" s="2"/>
      <c r="E79" s="1"/>
      <c r="F79" s="2"/>
      <c r="G79" s="2"/>
      <c r="H79" s="2"/>
      <c r="I79" s="2"/>
      <c r="J79" s="2"/>
      <c r="K79" s="2"/>
      <c r="L79" s="2"/>
      <c r="M79" s="2"/>
      <c r="N79" s="2"/>
    </row>
    <row r="80" spans="1:14" ht="12.75" x14ac:dyDescent="0.2">
      <c r="A80" s="2"/>
      <c r="B80" s="2"/>
      <c r="C80" s="1"/>
      <c r="D80" s="2"/>
      <c r="E80" s="1"/>
      <c r="F80" s="2"/>
      <c r="G80" s="2"/>
      <c r="H80" s="2"/>
      <c r="I80" s="2"/>
      <c r="J80" s="2"/>
      <c r="K80" s="2"/>
      <c r="L80" s="2"/>
      <c r="M80" s="2"/>
      <c r="N80" s="2"/>
    </row>
    <row r="81" spans="1:14" ht="12.75" x14ac:dyDescent="0.2">
      <c r="A81" s="2"/>
      <c r="B81" s="2"/>
      <c r="E81" s="1"/>
      <c r="F81" s="2"/>
      <c r="G81" s="2"/>
      <c r="H81" s="2"/>
      <c r="I81" s="2"/>
      <c r="J81" s="2"/>
      <c r="K81" s="2"/>
      <c r="L81" s="2"/>
      <c r="M81" s="2"/>
      <c r="N81" s="2"/>
    </row>
    <row r="82" spans="1:14" ht="12.75" x14ac:dyDescent="0.2">
      <c r="A82" s="2"/>
      <c r="B82" s="2"/>
      <c r="E82" s="1"/>
      <c r="F82" s="2"/>
      <c r="G82" s="2"/>
      <c r="H82" s="2"/>
      <c r="I82" s="2"/>
      <c r="J82" s="2"/>
      <c r="K82" s="2"/>
      <c r="L82" s="2"/>
      <c r="M82" s="2"/>
      <c r="N82" s="2"/>
    </row>
    <row r="83" spans="1:14" ht="12.75" x14ac:dyDescent="0.2">
      <c r="A83" s="2"/>
      <c r="B83" s="2"/>
      <c r="C83" s="1"/>
      <c r="D83" s="2"/>
      <c r="E83" s="1"/>
      <c r="F83" s="2"/>
      <c r="G83" s="2"/>
      <c r="H83" s="2"/>
      <c r="I83" s="2"/>
      <c r="J83" s="2"/>
      <c r="K83" s="2"/>
      <c r="L83" s="2"/>
      <c r="M83" s="2"/>
      <c r="N83" s="2"/>
    </row>
    <row r="84" spans="1:14" ht="12.75" x14ac:dyDescent="0.2">
      <c r="A84" s="2"/>
      <c r="B84" s="2"/>
      <c r="C84" s="1"/>
      <c r="D84" s="2"/>
      <c r="E84" s="1"/>
      <c r="F84" s="2"/>
      <c r="G84" s="2"/>
      <c r="H84" s="2"/>
      <c r="I84" s="2"/>
      <c r="J84" s="2"/>
      <c r="K84" s="2"/>
      <c r="L84" s="2"/>
      <c r="M84" s="2"/>
      <c r="N84" s="2"/>
    </row>
    <row r="85" spans="1:14" ht="12.75" x14ac:dyDescent="0.2">
      <c r="A85" s="2"/>
      <c r="B85" s="2"/>
      <c r="E85" s="1"/>
      <c r="F85" s="2"/>
      <c r="G85" s="2"/>
      <c r="H85" s="2"/>
      <c r="I85" s="2"/>
      <c r="J85" s="2"/>
      <c r="K85" s="2"/>
      <c r="L85" s="2"/>
      <c r="M85" s="2"/>
      <c r="N85" s="2"/>
    </row>
    <row r="86" spans="1:14" ht="12.75" x14ac:dyDescent="0.2">
      <c r="A86" s="2"/>
      <c r="B86" s="2"/>
      <c r="C86" s="1"/>
      <c r="D86" s="2"/>
      <c r="E86" s="1"/>
      <c r="F86" s="2"/>
      <c r="G86" s="2"/>
      <c r="H86" s="2"/>
      <c r="I86" s="2"/>
      <c r="J86" s="2"/>
      <c r="K86" s="2"/>
      <c r="L86" s="2"/>
      <c r="M86" s="2"/>
      <c r="N86" s="2"/>
    </row>
    <row r="87" spans="1:14" ht="12.75" x14ac:dyDescent="0.2">
      <c r="A87" s="2"/>
      <c r="B87" s="2"/>
      <c r="E87" s="1"/>
      <c r="F87" s="2"/>
      <c r="G87" s="2"/>
      <c r="H87" s="2"/>
      <c r="I87" s="2"/>
      <c r="J87" s="2"/>
      <c r="K87" s="2"/>
      <c r="L87" s="2"/>
      <c r="M87" s="2"/>
      <c r="N87" s="2"/>
    </row>
    <row r="88" spans="1:14" ht="12.75" x14ac:dyDescent="0.2">
      <c r="A88" s="2"/>
      <c r="B88" s="2"/>
      <c r="E88" s="1"/>
      <c r="F88" s="2"/>
      <c r="G88" s="2"/>
      <c r="H88" s="2"/>
      <c r="I88" s="2"/>
      <c r="J88" s="2"/>
      <c r="K88" s="2"/>
      <c r="L88" s="2"/>
      <c r="M88" s="2"/>
      <c r="N88" s="2"/>
    </row>
    <row r="89" spans="1:14" ht="12.75" x14ac:dyDescent="0.2">
      <c r="A89" s="2"/>
      <c r="B89" s="2"/>
      <c r="C89" s="1"/>
      <c r="D89" s="2"/>
      <c r="E89" s="1"/>
      <c r="F89" s="2"/>
      <c r="G89" s="2"/>
      <c r="H89" s="2"/>
      <c r="I89" s="2"/>
      <c r="J89" s="2"/>
      <c r="K89" s="2"/>
      <c r="L89" s="2"/>
      <c r="M89" s="2"/>
      <c r="N89" s="2"/>
    </row>
    <row r="90" spans="1:14" ht="12.75" x14ac:dyDescent="0.2">
      <c r="A90" s="2"/>
      <c r="B90" s="2"/>
      <c r="C90" s="1"/>
      <c r="D90" s="2"/>
      <c r="E90" s="1"/>
      <c r="F90" s="2"/>
      <c r="G90" s="2"/>
      <c r="H90" s="2"/>
      <c r="I90" s="2"/>
      <c r="J90" s="2"/>
      <c r="K90" s="2"/>
      <c r="L90" s="2"/>
      <c r="M90" s="2"/>
      <c r="N90" s="2"/>
    </row>
    <row r="91" spans="1:14" ht="12.75" x14ac:dyDescent="0.2">
      <c r="A91" s="2"/>
      <c r="B91" s="2"/>
      <c r="E91" s="1"/>
      <c r="F91" s="2"/>
      <c r="G91" s="2"/>
      <c r="H91" s="2"/>
      <c r="I91" s="2"/>
      <c r="J91" s="2"/>
      <c r="K91" s="2"/>
      <c r="L91" s="2"/>
      <c r="M91" s="2"/>
      <c r="N91" s="2"/>
    </row>
    <row r="92" spans="1:14" ht="12.75" x14ac:dyDescent="0.2">
      <c r="A92" s="2"/>
      <c r="B92" s="2"/>
      <c r="C92" s="1"/>
      <c r="D92" s="2"/>
      <c r="E92" s="1"/>
      <c r="F92" s="2"/>
      <c r="G92" s="2"/>
      <c r="H92" s="2"/>
      <c r="I92" s="2"/>
      <c r="J92" s="2"/>
      <c r="K92" s="2"/>
      <c r="L92" s="2"/>
      <c r="M92" s="2"/>
      <c r="N92" s="2"/>
    </row>
    <row r="93" spans="1:14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</sheetData>
  <sortState ref="A7:M56">
    <sortCondition descending="1" ref="M56"/>
  </sortState>
  <mergeCells count="12">
    <mergeCell ref="E5:E6"/>
    <mergeCell ref="A1:N1"/>
    <mergeCell ref="A2:N2"/>
    <mergeCell ref="A3:N3"/>
    <mergeCell ref="A4:N4"/>
    <mergeCell ref="A5:A6"/>
    <mergeCell ref="B5:B6"/>
    <mergeCell ref="G5:G6"/>
    <mergeCell ref="H5:L5"/>
    <mergeCell ref="M5:M6"/>
    <mergeCell ref="N5:N6"/>
    <mergeCell ref="C5:C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52"/>
  <sheetViews>
    <sheetView topLeftCell="A4" workbookViewId="0">
      <selection activeCell="Q17" sqref="Q17"/>
    </sheetView>
  </sheetViews>
  <sheetFormatPr defaultColWidth="14.42578125" defaultRowHeight="15.75" customHeight="1" x14ac:dyDescent="0.2"/>
  <cols>
    <col min="1" max="1" width="4.42578125" customWidth="1"/>
    <col min="2" max="2" width="7.140625" customWidth="1"/>
    <col min="3" max="3" width="18" customWidth="1"/>
    <col min="4" max="4" width="11.5703125" customWidth="1"/>
    <col min="5" max="5" width="23.42578125" customWidth="1"/>
    <col min="6" max="6" width="5.85546875" style="65" customWidth="1"/>
    <col min="7" max="7" width="16.7109375" customWidth="1"/>
    <col min="8" max="11" width="5.85546875" customWidth="1"/>
    <col min="12" max="13" width="8.7109375" customWidth="1"/>
  </cols>
  <sheetData>
    <row r="1" spans="1:13" ht="30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20.25" x14ac:dyDescent="0.3">
      <c r="A2" s="107" t="s">
        <v>156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23.25" x14ac:dyDescent="0.2">
      <c r="A3" s="109" t="s">
        <v>23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22.5" customHeight="1" x14ac:dyDescent="0.2">
      <c r="A4" s="110" t="s">
        <v>157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3" ht="14.25" customHeight="1" x14ac:dyDescent="0.2">
      <c r="A5" s="121" t="s">
        <v>2</v>
      </c>
      <c r="B5" s="121" t="s">
        <v>25</v>
      </c>
      <c r="C5" s="121" t="s">
        <v>26</v>
      </c>
      <c r="D5" s="121" t="s">
        <v>5</v>
      </c>
      <c r="E5" s="121" t="s">
        <v>6</v>
      </c>
      <c r="F5" s="68" t="s">
        <v>174</v>
      </c>
      <c r="G5" s="121" t="s">
        <v>7</v>
      </c>
      <c r="H5" s="123" t="s">
        <v>8</v>
      </c>
      <c r="I5" s="124"/>
      <c r="J5" s="124"/>
      <c r="K5" s="124"/>
      <c r="L5" s="125" t="s">
        <v>9</v>
      </c>
      <c r="M5" s="121" t="s">
        <v>10</v>
      </c>
    </row>
    <row r="6" spans="1:13" s="77" customFormat="1" ht="28.5" customHeight="1" x14ac:dyDescent="0.2">
      <c r="A6" s="122"/>
      <c r="B6" s="122"/>
      <c r="C6" s="122"/>
      <c r="D6" s="122"/>
      <c r="E6" s="122"/>
      <c r="F6" s="69"/>
      <c r="G6" s="122"/>
      <c r="H6" s="76">
        <v>1</v>
      </c>
      <c r="I6" s="76">
        <v>2</v>
      </c>
      <c r="J6" s="76">
        <v>3</v>
      </c>
      <c r="K6" s="76">
        <v>4</v>
      </c>
      <c r="L6" s="122"/>
      <c r="M6" s="122"/>
    </row>
    <row r="7" spans="1:13" ht="38.25" x14ac:dyDescent="0.2">
      <c r="A7" s="29">
        <v>1</v>
      </c>
      <c r="B7" s="27" t="s">
        <v>451</v>
      </c>
      <c r="C7" s="30" t="s">
        <v>411</v>
      </c>
      <c r="D7" s="31" t="s">
        <v>412</v>
      </c>
      <c r="E7" s="30" t="s">
        <v>41</v>
      </c>
      <c r="F7" s="30">
        <v>7</v>
      </c>
      <c r="G7" s="30" t="s">
        <v>39</v>
      </c>
      <c r="H7" s="27">
        <v>5</v>
      </c>
      <c r="I7" s="27">
        <v>10.4</v>
      </c>
      <c r="J7" s="27">
        <v>18</v>
      </c>
      <c r="K7" s="27">
        <v>7</v>
      </c>
      <c r="L7" s="29">
        <f t="shared" ref="L7:L40" si="0">(H7+I7+J7+K7)</f>
        <v>40.4</v>
      </c>
      <c r="M7" s="27">
        <v>1</v>
      </c>
    </row>
    <row r="8" spans="1:13" ht="25.5" x14ac:dyDescent="0.2">
      <c r="A8" s="29">
        <v>2</v>
      </c>
      <c r="B8" s="27" t="s">
        <v>425</v>
      </c>
      <c r="C8" s="30" t="s">
        <v>362</v>
      </c>
      <c r="D8" s="30" t="s">
        <v>363</v>
      </c>
      <c r="E8" s="30" t="s">
        <v>44</v>
      </c>
      <c r="F8" s="30">
        <v>7</v>
      </c>
      <c r="G8" s="30" t="s">
        <v>66</v>
      </c>
      <c r="H8" s="27">
        <v>5</v>
      </c>
      <c r="I8" s="27">
        <v>11.6</v>
      </c>
      <c r="J8" s="27">
        <v>20</v>
      </c>
      <c r="K8" s="27">
        <v>2</v>
      </c>
      <c r="L8" s="29">
        <f t="shared" si="0"/>
        <v>38.6</v>
      </c>
      <c r="M8" s="28">
        <v>2</v>
      </c>
    </row>
    <row r="9" spans="1:13" ht="51" x14ac:dyDescent="0.2">
      <c r="A9" s="29">
        <v>3</v>
      </c>
      <c r="B9" s="27" t="s">
        <v>454</v>
      </c>
      <c r="C9" s="30" t="s">
        <v>417</v>
      </c>
      <c r="D9" s="30" t="s">
        <v>418</v>
      </c>
      <c r="E9" s="30" t="s">
        <v>56</v>
      </c>
      <c r="F9" s="30">
        <v>6</v>
      </c>
      <c r="G9" s="30" t="s">
        <v>61</v>
      </c>
      <c r="H9" s="27">
        <v>4.5</v>
      </c>
      <c r="I9" s="27">
        <v>9.8000000000000007</v>
      </c>
      <c r="J9" s="27">
        <v>20</v>
      </c>
      <c r="K9" s="27">
        <v>4</v>
      </c>
      <c r="L9" s="29">
        <f t="shared" si="0"/>
        <v>38.299999999999997</v>
      </c>
      <c r="M9" s="27">
        <v>2</v>
      </c>
    </row>
    <row r="10" spans="1:13" ht="51" x14ac:dyDescent="0.2">
      <c r="A10" s="29">
        <v>4</v>
      </c>
      <c r="B10" s="27" t="s">
        <v>424</v>
      </c>
      <c r="C10" s="30" t="s">
        <v>360</v>
      </c>
      <c r="D10" s="31" t="s">
        <v>361</v>
      </c>
      <c r="E10" s="30" t="s">
        <v>82</v>
      </c>
      <c r="F10" s="30">
        <v>7</v>
      </c>
      <c r="G10" s="30" t="s">
        <v>140</v>
      </c>
      <c r="H10" s="27">
        <v>5</v>
      </c>
      <c r="I10" s="27">
        <v>12.2</v>
      </c>
      <c r="J10" s="27">
        <v>17</v>
      </c>
      <c r="K10" s="27">
        <v>1</v>
      </c>
      <c r="L10" s="29">
        <f t="shared" si="0"/>
        <v>35.200000000000003</v>
      </c>
      <c r="M10" s="27">
        <v>2</v>
      </c>
    </row>
    <row r="11" spans="1:13" ht="51" x14ac:dyDescent="0.2">
      <c r="A11" s="29">
        <v>5</v>
      </c>
      <c r="B11" s="27" t="s">
        <v>442</v>
      </c>
      <c r="C11" s="30" t="s">
        <v>394</v>
      </c>
      <c r="D11" s="30" t="s">
        <v>395</v>
      </c>
      <c r="E11" s="30" t="s">
        <v>82</v>
      </c>
      <c r="F11" s="30">
        <v>7</v>
      </c>
      <c r="G11" s="30" t="s">
        <v>140</v>
      </c>
      <c r="H11" s="27">
        <v>3</v>
      </c>
      <c r="I11" s="27">
        <v>9.1</v>
      </c>
      <c r="J11" s="27">
        <v>20</v>
      </c>
      <c r="K11" s="27">
        <v>3</v>
      </c>
      <c r="L11" s="29">
        <f t="shared" si="0"/>
        <v>35.1</v>
      </c>
      <c r="M11" s="27">
        <v>2</v>
      </c>
    </row>
    <row r="12" spans="1:13" ht="38.25" x14ac:dyDescent="0.2">
      <c r="A12" s="29">
        <v>6</v>
      </c>
      <c r="B12" s="27" t="s">
        <v>353</v>
      </c>
      <c r="C12" s="30" t="s">
        <v>354</v>
      </c>
      <c r="D12" s="31" t="s">
        <v>355</v>
      </c>
      <c r="E12" s="30" t="s">
        <v>53</v>
      </c>
      <c r="F12" s="30">
        <v>7</v>
      </c>
      <c r="G12" s="30" t="s">
        <v>63</v>
      </c>
      <c r="H12" s="27">
        <v>4</v>
      </c>
      <c r="I12" s="27">
        <v>12.6</v>
      </c>
      <c r="J12" s="27">
        <v>11</v>
      </c>
      <c r="K12" s="27">
        <v>3.5</v>
      </c>
      <c r="L12" s="29">
        <f t="shared" si="0"/>
        <v>31.1</v>
      </c>
      <c r="M12" s="27">
        <v>3</v>
      </c>
    </row>
    <row r="13" spans="1:13" ht="25.5" x14ac:dyDescent="0.2">
      <c r="A13" s="29">
        <v>7</v>
      </c>
      <c r="B13" s="27" t="s">
        <v>443</v>
      </c>
      <c r="C13" s="30" t="s">
        <v>396</v>
      </c>
      <c r="D13" s="30" t="s">
        <v>397</v>
      </c>
      <c r="E13" s="30" t="s">
        <v>114</v>
      </c>
      <c r="F13" s="30">
        <v>7</v>
      </c>
      <c r="G13" s="30" t="s">
        <v>126</v>
      </c>
      <c r="H13" s="27">
        <v>2.5</v>
      </c>
      <c r="I13" s="27">
        <v>9.3000000000000007</v>
      </c>
      <c r="J13" s="27">
        <v>14</v>
      </c>
      <c r="K13" s="27">
        <v>5</v>
      </c>
      <c r="L13" s="29">
        <f t="shared" si="0"/>
        <v>30.8</v>
      </c>
      <c r="M13" s="27">
        <v>3</v>
      </c>
    </row>
    <row r="14" spans="1:13" ht="51" x14ac:dyDescent="0.2">
      <c r="A14" s="29">
        <v>8</v>
      </c>
      <c r="B14" s="27" t="s">
        <v>433</v>
      </c>
      <c r="C14" s="30" t="s">
        <v>378</v>
      </c>
      <c r="D14" s="31" t="s">
        <v>379</v>
      </c>
      <c r="E14" s="30" t="s">
        <v>82</v>
      </c>
      <c r="F14" s="30">
        <v>7</v>
      </c>
      <c r="G14" s="30" t="s">
        <v>140</v>
      </c>
      <c r="H14" s="27">
        <v>3.5</v>
      </c>
      <c r="I14" s="27">
        <v>7</v>
      </c>
      <c r="J14" s="27">
        <v>19</v>
      </c>
      <c r="K14" s="27">
        <v>1</v>
      </c>
      <c r="L14" s="29">
        <f t="shared" si="0"/>
        <v>30.5</v>
      </c>
      <c r="M14" s="27">
        <v>3</v>
      </c>
    </row>
    <row r="15" spans="1:13" ht="38.25" x14ac:dyDescent="0.2">
      <c r="A15" s="29">
        <v>9</v>
      </c>
      <c r="B15" s="27" t="s">
        <v>422</v>
      </c>
      <c r="C15" s="30" t="s">
        <v>356</v>
      </c>
      <c r="D15" s="30" t="s">
        <v>357</v>
      </c>
      <c r="E15" s="30" t="s">
        <v>53</v>
      </c>
      <c r="F15" s="30">
        <v>7</v>
      </c>
      <c r="G15" s="30" t="s">
        <v>63</v>
      </c>
      <c r="H15" s="27">
        <v>3</v>
      </c>
      <c r="I15" s="27">
        <v>5</v>
      </c>
      <c r="J15" s="27">
        <v>19</v>
      </c>
      <c r="K15" s="27">
        <v>3</v>
      </c>
      <c r="L15" s="29">
        <f t="shared" si="0"/>
        <v>30</v>
      </c>
      <c r="M15" s="27">
        <v>3</v>
      </c>
    </row>
    <row r="16" spans="1:13" s="19" customFormat="1" ht="25.5" x14ac:dyDescent="0.2">
      <c r="A16" s="29">
        <v>10</v>
      </c>
      <c r="B16" s="27" t="s">
        <v>434</v>
      </c>
      <c r="C16" s="30" t="s">
        <v>380</v>
      </c>
      <c r="D16" s="30" t="s">
        <v>381</v>
      </c>
      <c r="E16" s="30" t="s">
        <v>47</v>
      </c>
      <c r="F16" s="30">
        <v>7</v>
      </c>
      <c r="G16" s="30" t="s">
        <v>17</v>
      </c>
      <c r="H16" s="27">
        <v>1.5</v>
      </c>
      <c r="I16" s="27">
        <v>12.6</v>
      </c>
      <c r="J16" s="27">
        <v>14.5</v>
      </c>
      <c r="K16" s="27">
        <v>1</v>
      </c>
      <c r="L16" s="29">
        <f t="shared" si="0"/>
        <v>29.6</v>
      </c>
      <c r="M16" s="27">
        <v>3</v>
      </c>
    </row>
    <row r="17" spans="1:13" ht="25.5" x14ac:dyDescent="0.2">
      <c r="A17" s="29">
        <v>11</v>
      </c>
      <c r="B17" s="27" t="s">
        <v>446</v>
      </c>
      <c r="C17" s="30" t="s">
        <v>401</v>
      </c>
      <c r="D17" s="31" t="s">
        <v>402</v>
      </c>
      <c r="E17" s="30" t="s">
        <v>59</v>
      </c>
      <c r="F17" s="30">
        <v>7</v>
      </c>
      <c r="G17" s="30" t="s">
        <v>65</v>
      </c>
      <c r="H17" s="27">
        <v>2.5</v>
      </c>
      <c r="I17" s="27">
        <v>7</v>
      </c>
      <c r="J17" s="27">
        <v>19</v>
      </c>
      <c r="K17" s="27">
        <v>1</v>
      </c>
      <c r="L17" s="29">
        <f t="shared" si="0"/>
        <v>29.5</v>
      </c>
      <c r="M17" s="27">
        <v>3</v>
      </c>
    </row>
    <row r="18" spans="1:13" ht="38.25" x14ac:dyDescent="0.2">
      <c r="A18" s="29">
        <v>12</v>
      </c>
      <c r="B18" s="27" t="s">
        <v>436</v>
      </c>
      <c r="C18" s="30" t="s">
        <v>384</v>
      </c>
      <c r="D18" s="31" t="s">
        <v>385</v>
      </c>
      <c r="E18" s="30" t="s">
        <v>129</v>
      </c>
      <c r="F18" s="30">
        <v>7</v>
      </c>
      <c r="G18" s="30" t="s">
        <v>171</v>
      </c>
      <c r="H18" s="27">
        <v>5</v>
      </c>
      <c r="I18" s="27">
        <v>6</v>
      </c>
      <c r="J18" s="27">
        <v>11</v>
      </c>
      <c r="K18" s="27">
        <v>7</v>
      </c>
      <c r="L18" s="29">
        <f t="shared" si="0"/>
        <v>29</v>
      </c>
      <c r="M18" s="27">
        <v>3</v>
      </c>
    </row>
    <row r="19" spans="1:13" s="3" customFormat="1" ht="38.25" x14ac:dyDescent="0.2">
      <c r="A19" s="29">
        <v>13</v>
      </c>
      <c r="B19" s="27" t="s">
        <v>435</v>
      </c>
      <c r="C19" s="30" t="s">
        <v>382</v>
      </c>
      <c r="D19" s="30" t="s">
        <v>383</v>
      </c>
      <c r="E19" s="30" t="s">
        <v>129</v>
      </c>
      <c r="F19" s="30">
        <v>7</v>
      </c>
      <c r="G19" s="30" t="s">
        <v>171</v>
      </c>
      <c r="H19" s="27">
        <v>2</v>
      </c>
      <c r="I19" s="27">
        <v>10</v>
      </c>
      <c r="J19" s="27">
        <v>11</v>
      </c>
      <c r="K19" s="27">
        <v>4.75</v>
      </c>
      <c r="L19" s="29">
        <f t="shared" si="0"/>
        <v>27.75</v>
      </c>
      <c r="M19" s="27"/>
    </row>
    <row r="20" spans="1:13" ht="38.25" x14ac:dyDescent="0.2">
      <c r="A20" s="29">
        <v>14</v>
      </c>
      <c r="B20" s="27" t="s">
        <v>452</v>
      </c>
      <c r="C20" s="30" t="s">
        <v>413</v>
      </c>
      <c r="D20" s="30" t="s">
        <v>414</v>
      </c>
      <c r="E20" s="30" t="s">
        <v>79</v>
      </c>
      <c r="F20" s="30">
        <v>7</v>
      </c>
      <c r="G20" s="30" t="s">
        <v>103</v>
      </c>
      <c r="H20" s="27">
        <v>1</v>
      </c>
      <c r="I20" s="27">
        <v>7.6</v>
      </c>
      <c r="J20" s="27">
        <v>18</v>
      </c>
      <c r="K20" s="27">
        <v>0</v>
      </c>
      <c r="L20" s="29">
        <f t="shared" si="0"/>
        <v>26.6</v>
      </c>
      <c r="M20" s="27"/>
    </row>
    <row r="21" spans="1:13" ht="25.5" x14ac:dyDescent="0.2">
      <c r="A21" s="29">
        <v>15</v>
      </c>
      <c r="B21" s="27" t="s">
        <v>432</v>
      </c>
      <c r="C21" s="30" t="s">
        <v>376</v>
      </c>
      <c r="D21" s="30" t="s">
        <v>377</v>
      </c>
      <c r="E21" s="30" t="s">
        <v>83</v>
      </c>
      <c r="F21" s="30">
        <v>7</v>
      </c>
      <c r="G21" s="30" t="s">
        <v>102</v>
      </c>
      <c r="H21" s="27">
        <v>4</v>
      </c>
      <c r="I21" s="27">
        <v>10</v>
      </c>
      <c r="J21" s="27">
        <v>11.5</v>
      </c>
      <c r="K21" s="27">
        <v>1</v>
      </c>
      <c r="L21" s="29">
        <f t="shared" si="0"/>
        <v>26.5</v>
      </c>
      <c r="M21" s="27"/>
    </row>
    <row r="22" spans="1:13" ht="25.5" x14ac:dyDescent="0.2">
      <c r="A22" s="29">
        <v>16</v>
      </c>
      <c r="B22" s="27" t="s">
        <v>437</v>
      </c>
      <c r="C22" s="30" t="s">
        <v>386</v>
      </c>
      <c r="D22" s="31" t="s">
        <v>387</v>
      </c>
      <c r="E22" s="30" t="s">
        <v>44</v>
      </c>
      <c r="F22" s="30">
        <v>7</v>
      </c>
      <c r="G22" s="30" t="s">
        <v>66</v>
      </c>
      <c r="H22" s="27">
        <v>4.5</v>
      </c>
      <c r="I22" s="27">
        <v>9.6</v>
      </c>
      <c r="J22" s="27">
        <v>11</v>
      </c>
      <c r="K22" s="27">
        <v>1</v>
      </c>
      <c r="L22" s="29">
        <f t="shared" si="0"/>
        <v>26.1</v>
      </c>
      <c r="M22" s="27"/>
    </row>
    <row r="23" spans="1:13" ht="25.5" x14ac:dyDescent="0.2">
      <c r="A23" s="29">
        <v>17</v>
      </c>
      <c r="B23" s="27" t="s">
        <v>447</v>
      </c>
      <c r="C23" s="30" t="s">
        <v>403</v>
      </c>
      <c r="D23" s="31" t="s">
        <v>404</v>
      </c>
      <c r="E23" s="30" t="s">
        <v>80</v>
      </c>
      <c r="F23" s="30">
        <v>7</v>
      </c>
      <c r="G23" s="30" t="s">
        <v>99</v>
      </c>
      <c r="H23" s="27">
        <v>3</v>
      </c>
      <c r="I23" s="27">
        <v>6.6</v>
      </c>
      <c r="J23" s="27">
        <v>15</v>
      </c>
      <c r="K23" s="27">
        <v>0</v>
      </c>
      <c r="L23" s="29">
        <f t="shared" si="0"/>
        <v>24.6</v>
      </c>
      <c r="M23" s="27"/>
    </row>
    <row r="24" spans="1:13" ht="63.75" x14ac:dyDescent="0.2">
      <c r="A24" s="29">
        <v>18</v>
      </c>
      <c r="B24" s="27" t="s">
        <v>426</v>
      </c>
      <c r="C24" s="30" t="s">
        <v>364</v>
      </c>
      <c r="D24" s="30" t="s">
        <v>365</v>
      </c>
      <c r="E24" s="30" t="s">
        <v>113</v>
      </c>
      <c r="F24" s="30">
        <v>7</v>
      </c>
      <c r="G24" s="30" t="s">
        <v>420</v>
      </c>
      <c r="H24" s="27">
        <v>2</v>
      </c>
      <c r="I24" s="27">
        <v>8.8000000000000007</v>
      </c>
      <c r="J24" s="27">
        <v>12</v>
      </c>
      <c r="K24" s="27">
        <v>0</v>
      </c>
      <c r="L24" s="29">
        <f t="shared" si="0"/>
        <v>22.8</v>
      </c>
      <c r="M24" s="27"/>
    </row>
    <row r="25" spans="1:13" s="4" customFormat="1" ht="25.5" x14ac:dyDescent="0.2">
      <c r="A25" s="29">
        <v>19</v>
      </c>
      <c r="B25" s="27" t="s">
        <v>449</v>
      </c>
      <c r="C25" s="30" t="s">
        <v>407</v>
      </c>
      <c r="D25" s="31" t="s">
        <v>408</v>
      </c>
      <c r="E25" s="30" t="s">
        <v>134</v>
      </c>
      <c r="F25" s="30">
        <v>7</v>
      </c>
      <c r="G25" s="30" t="s">
        <v>349</v>
      </c>
      <c r="H25" s="29">
        <v>5</v>
      </c>
      <c r="I25" s="29">
        <v>8.6</v>
      </c>
      <c r="J25" s="29">
        <v>9</v>
      </c>
      <c r="K25" s="29">
        <v>0</v>
      </c>
      <c r="L25" s="29">
        <f t="shared" si="0"/>
        <v>22.6</v>
      </c>
      <c r="M25" s="27"/>
    </row>
    <row r="26" spans="1:13" ht="25.5" x14ac:dyDescent="0.2">
      <c r="A26" s="29">
        <v>20</v>
      </c>
      <c r="B26" s="27" t="s">
        <v>453</v>
      </c>
      <c r="C26" s="30" t="s">
        <v>415</v>
      </c>
      <c r="D26" s="30" t="s">
        <v>416</v>
      </c>
      <c r="E26" s="30" t="s">
        <v>95</v>
      </c>
      <c r="F26" s="30">
        <v>7</v>
      </c>
      <c r="G26" s="30" t="s">
        <v>18</v>
      </c>
      <c r="H26" s="27">
        <v>5</v>
      </c>
      <c r="I26" s="27">
        <v>5</v>
      </c>
      <c r="J26" s="27">
        <v>11.5</v>
      </c>
      <c r="K26" s="27">
        <v>1</v>
      </c>
      <c r="L26" s="29">
        <f t="shared" si="0"/>
        <v>22.5</v>
      </c>
      <c r="M26" s="28"/>
    </row>
    <row r="27" spans="1:13" ht="25.5" x14ac:dyDescent="0.2">
      <c r="A27" s="29">
        <v>21</v>
      </c>
      <c r="B27" s="27" t="s">
        <v>428</v>
      </c>
      <c r="C27" s="32" t="s">
        <v>368</v>
      </c>
      <c r="D27" s="33" t="s">
        <v>369</v>
      </c>
      <c r="E27" s="32" t="s">
        <v>114</v>
      </c>
      <c r="F27" s="32">
        <v>7</v>
      </c>
      <c r="G27" s="32" t="s">
        <v>126</v>
      </c>
      <c r="H27" s="28">
        <v>4</v>
      </c>
      <c r="I27" s="28">
        <v>5</v>
      </c>
      <c r="J27" s="28">
        <v>13</v>
      </c>
      <c r="K27" s="28">
        <v>0</v>
      </c>
      <c r="L27" s="29">
        <f t="shared" si="0"/>
        <v>22</v>
      </c>
      <c r="M27" s="27"/>
    </row>
    <row r="28" spans="1:13" s="35" customFormat="1" ht="38.25" x14ac:dyDescent="0.2">
      <c r="A28" s="29">
        <v>22</v>
      </c>
      <c r="B28" s="27" t="s">
        <v>430</v>
      </c>
      <c r="C28" s="30" t="s">
        <v>372</v>
      </c>
      <c r="D28" s="31" t="s">
        <v>373</v>
      </c>
      <c r="E28" s="30" t="s">
        <v>79</v>
      </c>
      <c r="F28" s="30">
        <v>7</v>
      </c>
      <c r="G28" s="30" t="s">
        <v>103</v>
      </c>
      <c r="H28" s="27">
        <v>3</v>
      </c>
      <c r="I28" s="27">
        <v>7</v>
      </c>
      <c r="J28" s="27">
        <v>12</v>
      </c>
      <c r="K28" s="27">
        <v>0</v>
      </c>
      <c r="L28" s="29">
        <f t="shared" si="0"/>
        <v>22</v>
      </c>
      <c r="M28" s="38"/>
    </row>
    <row r="29" spans="1:13" s="35" customFormat="1" ht="25.5" x14ac:dyDescent="0.2">
      <c r="A29" s="29">
        <v>23</v>
      </c>
      <c r="B29" s="27" t="s">
        <v>438</v>
      </c>
      <c r="C29" s="30" t="s">
        <v>388</v>
      </c>
      <c r="D29" s="31" t="s">
        <v>389</v>
      </c>
      <c r="E29" s="30" t="s">
        <v>59</v>
      </c>
      <c r="F29" s="30">
        <v>7</v>
      </c>
      <c r="G29" s="30" t="s">
        <v>65</v>
      </c>
      <c r="H29" s="27">
        <v>1.5</v>
      </c>
      <c r="I29" s="27">
        <v>4</v>
      </c>
      <c r="J29" s="27">
        <v>14</v>
      </c>
      <c r="K29" s="27">
        <v>0</v>
      </c>
      <c r="L29" s="29">
        <f t="shared" si="0"/>
        <v>19.5</v>
      </c>
      <c r="M29" s="27"/>
    </row>
    <row r="30" spans="1:13" s="35" customFormat="1" ht="51" x14ac:dyDescent="0.2">
      <c r="A30" s="29">
        <v>24</v>
      </c>
      <c r="B30" s="27" t="s">
        <v>429</v>
      </c>
      <c r="C30" s="30" t="s">
        <v>370</v>
      </c>
      <c r="D30" s="30" t="s">
        <v>371</v>
      </c>
      <c r="E30" s="30" t="s">
        <v>42</v>
      </c>
      <c r="F30" s="30">
        <v>7</v>
      </c>
      <c r="G30" s="30" t="s">
        <v>419</v>
      </c>
      <c r="H30" s="27">
        <v>2</v>
      </c>
      <c r="I30" s="27">
        <v>7.6</v>
      </c>
      <c r="J30" s="27">
        <v>8</v>
      </c>
      <c r="K30" s="27">
        <v>1</v>
      </c>
      <c r="L30" s="29">
        <f t="shared" si="0"/>
        <v>18.600000000000001</v>
      </c>
      <c r="M30" s="27"/>
    </row>
    <row r="31" spans="1:13" s="35" customFormat="1" ht="38.25" x14ac:dyDescent="0.2">
      <c r="A31" s="29">
        <v>25</v>
      </c>
      <c r="B31" s="27" t="s">
        <v>439</v>
      </c>
      <c r="C31" s="30" t="s">
        <v>390</v>
      </c>
      <c r="D31" s="31" t="s">
        <v>357</v>
      </c>
      <c r="E31" s="30" t="s">
        <v>135</v>
      </c>
      <c r="F31" s="30">
        <v>7</v>
      </c>
      <c r="G31" s="30" t="s">
        <v>278</v>
      </c>
      <c r="H31" s="27">
        <v>1</v>
      </c>
      <c r="I31" s="27">
        <v>5</v>
      </c>
      <c r="J31" s="27">
        <v>12</v>
      </c>
      <c r="K31" s="27">
        <v>0</v>
      </c>
      <c r="L31" s="29">
        <f t="shared" si="0"/>
        <v>18</v>
      </c>
      <c r="M31" s="27"/>
    </row>
    <row r="32" spans="1:13" s="35" customFormat="1" ht="38.25" x14ac:dyDescent="0.2">
      <c r="A32" s="29">
        <v>26</v>
      </c>
      <c r="B32" s="27" t="s">
        <v>431</v>
      </c>
      <c r="C32" s="30" t="s">
        <v>374</v>
      </c>
      <c r="D32" s="30" t="s">
        <v>375</v>
      </c>
      <c r="E32" s="30" t="s">
        <v>44</v>
      </c>
      <c r="F32" s="30">
        <v>7</v>
      </c>
      <c r="G32" s="30" t="s">
        <v>66</v>
      </c>
      <c r="H32" s="27">
        <v>3</v>
      </c>
      <c r="I32" s="27">
        <v>6</v>
      </c>
      <c r="J32" s="27">
        <v>6</v>
      </c>
      <c r="K32" s="27">
        <v>1</v>
      </c>
      <c r="L32" s="29">
        <f t="shared" si="0"/>
        <v>16</v>
      </c>
      <c r="M32" s="27"/>
    </row>
    <row r="33" spans="1:13" s="35" customFormat="1" ht="25.5" x14ac:dyDescent="0.2">
      <c r="A33" s="29">
        <v>27</v>
      </c>
      <c r="B33" s="27" t="s">
        <v>440</v>
      </c>
      <c r="C33" s="30" t="s">
        <v>391</v>
      </c>
      <c r="D33" s="30" t="s">
        <v>392</v>
      </c>
      <c r="E33" s="30" t="s">
        <v>80</v>
      </c>
      <c r="F33" s="30">
        <v>7</v>
      </c>
      <c r="G33" s="30" t="s">
        <v>99</v>
      </c>
      <c r="H33" s="27">
        <v>5</v>
      </c>
      <c r="I33" s="27">
        <v>8</v>
      </c>
      <c r="J33" s="27">
        <v>2</v>
      </c>
      <c r="K33" s="27">
        <v>0</v>
      </c>
      <c r="L33" s="29">
        <f t="shared" si="0"/>
        <v>15</v>
      </c>
      <c r="M33" s="27"/>
    </row>
    <row r="34" spans="1:13" s="35" customFormat="1" ht="51" x14ac:dyDescent="0.2">
      <c r="A34" s="29">
        <v>28</v>
      </c>
      <c r="B34" s="27" t="s">
        <v>427</v>
      </c>
      <c r="C34" s="30" t="s">
        <v>366</v>
      </c>
      <c r="D34" s="31" t="s">
        <v>367</v>
      </c>
      <c r="E34" s="30" t="s">
        <v>42</v>
      </c>
      <c r="F34" s="30">
        <v>7</v>
      </c>
      <c r="G34" s="30" t="s">
        <v>419</v>
      </c>
      <c r="H34" s="27">
        <v>5</v>
      </c>
      <c r="I34" s="27">
        <v>7</v>
      </c>
      <c r="J34" s="27">
        <v>0</v>
      </c>
      <c r="K34" s="27">
        <v>1</v>
      </c>
      <c r="L34" s="29">
        <f t="shared" si="0"/>
        <v>13</v>
      </c>
      <c r="M34" s="27"/>
    </row>
    <row r="35" spans="1:13" s="35" customFormat="1" ht="25.5" x14ac:dyDescent="0.2">
      <c r="A35" s="29">
        <v>29</v>
      </c>
      <c r="B35" s="27" t="s">
        <v>448</v>
      </c>
      <c r="C35" s="30" t="s">
        <v>405</v>
      </c>
      <c r="D35" s="30" t="s">
        <v>406</v>
      </c>
      <c r="E35" s="30" t="s">
        <v>83</v>
      </c>
      <c r="F35" s="30">
        <v>7</v>
      </c>
      <c r="G35" s="30" t="s">
        <v>149</v>
      </c>
      <c r="H35" s="27">
        <v>4</v>
      </c>
      <c r="I35" s="27">
        <v>8.1999999999999993</v>
      </c>
      <c r="J35" s="27">
        <v>0</v>
      </c>
      <c r="K35" s="27">
        <v>0</v>
      </c>
      <c r="L35" s="29">
        <f t="shared" si="0"/>
        <v>12.2</v>
      </c>
      <c r="M35" s="27"/>
    </row>
    <row r="36" spans="1:13" s="35" customFormat="1" ht="25.5" x14ac:dyDescent="0.2">
      <c r="A36" s="29">
        <v>30</v>
      </c>
      <c r="B36" s="27" t="s">
        <v>444</v>
      </c>
      <c r="C36" s="30" t="s">
        <v>398</v>
      </c>
      <c r="D36" s="30" t="s">
        <v>399</v>
      </c>
      <c r="E36" s="30" t="s">
        <v>133</v>
      </c>
      <c r="F36" s="30">
        <v>7</v>
      </c>
      <c r="G36" s="30" t="s">
        <v>421</v>
      </c>
      <c r="H36" s="27">
        <v>4.5</v>
      </c>
      <c r="I36" s="27">
        <v>5</v>
      </c>
      <c r="J36" s="27">
        <v>1</v>
      </c>
      <c r="K36" s="27">
        <v>1</v>
      </c>
      <c r="L36" s="29">
        <f t="shared" si="0"/>
        <v>11.5</v>
      </c>
      <c r="M36" s="27"/>
    </row>
    <row r="37" spans="1:13" s="35" customFormat="1" ht="51" x14ac:dyDescent="0.2">
      <c r="A37" s="29">
        <v>31</v>
      </c>
      <c r="B37" s="27" t="s">
        <v>423</v>
      </c>
      <c r="C37" s="30" t="s">
        <v>358</v>
      </c>
      <c r="D37" s="30" t="s">
        <v>359</v>
      </c>
      <c r="E37" s="30" t="s">
        <v>42</v>
      </c>
      <c r="F37" s="30">
        <v>7</v>
      </c>
      <c r="G37" s="30" t="s">
        <v>419</v>
      </c>
      <c r="H37" s="27">
        <v>2</v>
      </c>
      <c r="I37" s="27">
        <v>7</v>
      </c>
      <c r="J37" s="27">
        <v>1</v>
      </c>
      <c r="K37" s="27">
        <v>1</v>
      </c>
      <c r="L37" s="29">
        <f t="shared" si="0"/>
        <v>11</v>
      </c>
      <c r="M37" s="27"/>
    </row>
    <row r="38" spans="1:13" s="35" customFormat="1" ht="38.25" x14ac:dyDescent="0.2">
      <c r="A38" s="29">
        <v>32</v>
      </c>
      <c r="B38" s="27" t="s">
        <v>441</v>
      </c>
      <c r="C38" s="30" t="s">
        <v>393</v>
      </c>
      <c r="D38" s="30" t="s">
        <v>281</v>
      </c>
      <c r="E38" s="30" t="s">
        <v>136</v>
      </c>
      <c r="F38" s="30">
        <v>7</v>
      </c>
      <c r="G38" s="30" t="s">
        <v>21</v>
      </c>
      <c r="H38" s="27">
        <v>2</v>
      </c>
      <c r="I38" s="27">
        <v>9</v>
      </c>
      <c r="J38" s="27">
        <v>0</v>
      </c>
      <c r="K38" s="27">
        <v>0</v>
      </c>
      <c r="L38" s="29">
        <f t="shared" si="0"/>
        <v>11</v>
      </c>
      <c r="M38" s="27"/>
    </row>
    <row r="39" spans="1:13" s="35" customFormat="1" ht="51" x14ac:dyDescent="0.2">
      <c r="A39" s="29">
        <v>33</v>
      </c>
      <c r="B39" s="27" t="s">
        <v>450</v>
      </c>
      <c r="C39" s="30" t="s">
        <v>409</v>
      </c>
      <c r="D39" s="31" t="s">
        <v>410</v>
      </c>
      <c r="E39" s="30" t="s">
        <v>211</v>
      </c>
      <c r="F39" s="30">
        <v>7</v>
      </c>
      <c r="G39" s="30" t="s">
        <v>216</v>
      </c>
      <c r="H39" s="27">
        <v>2</v>
      </c>
      <c r="I39" s="27">
        <v>2</v>
      </c>
      <c r="J39" s="27">
        <v>3</v>
      </c>
      <c r="K39" s="27">
        <v>0</v>
      </c>
      <c r="L39" s="29">
        <f t="shared" si="0"/>
        <v>7</v>
      </c>
      <c r="M39" s="27"/>
    </row>
    <row r="40" spans="1:13" s="35" customFormat="1" ht="25.5" x14ac:dyDescent="0.2">
      <c r="A40" s="29">
        <v>34</v>
      </c>
      <c r="B40" s="27" t="s">
        <v>445</v>
      </c>
      <c r="C40" s="30" t="s">
        <v>400</v>
      </c>
      <c r="D40" s="31" t="s">
        <v>369</v>
      </c>
      <c r="E40" s="30" t="s">
        <v>184</v>
      </c>
      <c r="F40" s="30">
        <v>7</v>
      </c>
      <c r="G40" s="30" t="s">
        <v>40</v>
      </c>
      <c r="H40" s="27">
        <v>0.5</v>
      </c>
      <c r="I40" s="27">
        <v>5.6</v>
      </c>
      <c r="J40" s="27">
        <v>0</v>
      </c>
      <c r="K40" s="27">
        <v>0</v>
      </c>
      <c r="L40" s="29">
        <f t="shared" si="0"/>
        <v>6.1</v>
      </c>
      <c r="M40" s="27"/>
    </row>
    <row r="41" spans="1:13" ht="12.75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2.75" x14ac:dyDescent="0.2">
      <c r="A42" s="1" t="s">
        <v>13</v>
      </c>
      <c r="B42" s="5"/>
      <c r="C42" s="13" t="s">
        <v>107</v>
      </c>
      <c r="D42" s="22"/>
      <c r="E42" s="2"/>
      <c r="F42" s="2"/>
      <c r="G42" s="2"/>
      <c r="H42" s="2"/>
      <c r="I42" s="2"/>
      <c r="J42" s="2"/>
      <c r="K42" s="2"/>
      <c r="L42" s="2"/>
      <c r="M42" s="2"/>
    </row>
    <row r="43" spans="1:13" ht="12.75" x14ac:dyDescent="0.2">
      <c r="A43" s="2"/>
      <c r="B43" s="5"/>
      <c r="C43" s="5"/>
      <c r="D43" s="5"/>
      <c r="E43" s="2"/>
      <c r="F43" s="2"/>
      <c r="G43" s="2"/>
      <c r="H43" s="2"/>
      <c r="I43" s="2"/>
      <c r="J43" s="2"/>
      <c r="K43" s="2"/>
      <c r="L43" s="2"/>
      <c r="M43" s="2"/>
    </row>
    <row r="44" spans="1:13" ht="12.75" x14ac:dyDescent="0.2">
      <c r="A44" s="1" t="s">
        <v>14</v>
      </c>
      <c r="B44" s="5"/>
      <c r="C44" s="13" t="s">
        <v>557</v>
      </c>
      <c r="D44" s="22"/>
      <c r="E44" s="10"/>
      <c r="F44" s="10"/>
      <c r="G44" s="2"/>
      <c r="H44" s="2"/>
      <c r="I44" s="2"/>
      <c r="J44" s="2"/>
      <c r="K44" s="2"/>
      <c r="L44" s="2"/>
      <c r="M44" s="2"/>
    </row>
    <row r="45" spans="1:13" ht="12.75" x14ac:dyDescent="0.2">
      <c r="A45" s="2"/>
      <c r="B45" s="5"/>
      <c r="C45" s="13" t="s">
        <v>32</v>
      </c>
      <c r="D45" s="23"/>
      <c r="E45" s="1"/>
      <c r="F45" s="2"/>
      <c r="G45" s="2"/>
      <c r="H45" s="2"/>
      <c r="I45" s="2"/>
      <c r="J45" s="2"/>
      <c r="K45" s="2"/>
      <c r="L45" s="2"/>
      <c r="M45" s="2"/>
    </row>
    <row r="46" spans="1:13" ht="12.75" x14ac:dyDescent="0.2">
      <c r="A46" s="2"/>
      <c r="B46" s="5"/>
      <c r="C46" s="13" t="s">
        <v>12</v>
      </c>
      <c r="D46" s="23"/>
      <c r="E46" s="1"/>
      <c r="F46" s="2"/>
      <c r="G46" s="2"/>
      <c r="H46" s="2"/>
      <c r="I46" s="2"/>
      <c r="J46" s="2"/>
      <c r="K46" s="2"/>
      <c r="L46" s="2"/>
      <c r="M46" s="2"/>
    </row>
    <row r="47" spans="1:13" ht="12.75" x14ac:dyDescent="0.2">
      <c r="A47" s="2"/>
      <c r="B47" s="5"/>
      <c r="C47" s="13" t="s">
        <v>558</v>
      </c>
      <c r="D47" s="23"/>
      <c r="E47" s="1"/>
      <c r="F47" s="2"/>
      <c r="G47" s="2"/>
      <c r="H47" s="2"/>
      <c r="I47" s="2"/>
      <c r="J47" s="2"/>
      <c r="K47" s="2"/>
      <c r="L47" s="2"/>
      <c r="M47" s="2"/>
    </row>
    <row r="48" spans="1:13" ht="12.75" x14ac:dyDescent="0.2">
      <c r="A48" s="2"/>
      <c r="B48" s="5"/>
      <c r="C48" s="13" t="s">
        <v>559</v>
      </c>
      <c r="D48" s="23"/>
      <c r="E48" s="1"/>
      <c r="F48" s="2"/>
      <c r="G48" s="2"/>
      <c r="H48" s="2"/>
      <c r="I48" s="2"/>
      <c r="J48" s="2"/>
      <c r="K48" s="2"/>
      <c r="L48" s="2"/>
      <c r="M48" s="2"/>
    </row>
    <row r="49" spans="1:13" ht="12.75" x14ac:dyDescent="0.2">
      <c r="A49" s="2"/>
      <c r="B49" s="5"/>
      <c r="C49" s="13" t="s">
        <v>560</v>
      </c>
      <c r="D49" s="23"/>
      <c r="E49" s="1"/>
      <c r="F49" s="2"/>
      <c r="G49" s="2"/>
      <c r="H49" s="2"/>
      <c r="I49" s="2"/>
      <c r="J49" s="2"/>
      <c r="K49" s="2"/>
      <c r="L49" s="2"/>
      <c r="M49" s="2"/>
    </row>
    <row r="50" spans="1:13" ht="12.75" x14ac:dyDescent="0.2">
      <c r="A50" s="2"/>
      <c r="B50" s="5"/>
      <c r="C50" s="13" t="s">
        <v>561</v>
      </c>
      <c r="D50" s="22"/>
      <c r="E50" s="1"/>
      <c r="F50" s="2"/>
      <c r="G50" s="2"/>
      <c r="H50" s="2"/>
      <c r="I50" s="2"/>
      <c r="J50" s="2"/>
      <c r="K50" s="2"/>
      <c r="L50" s="2"/>
      <c r="M50" s="2"/>
    </row>
    <row r="51" spans="1:13" ht="12.75" x14ac:dyDescent="0.2">
      <c r="A51" s="2"/>
      <c r="B51" s="5"/>
      <c r="C51" s="13" t="s">
        <v>562</v>
      </c>
      <c r="D51" s="23"/>
      <c r="E51" s="1"/>
      <c r="F51" s="2"/>
      <c r="G51" s="2"/>
      <c r="H51" s="2"/>
      <c r="I51" s="2"/>
      <c r="J51" s="2"/>
      <c r="K51" s="2"/>
      <c r="L51" s="2"/>
      <c r="M51" s="2"/>
    </row>
    <row r="52" spans="1:13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</sheetData>
  <sortState ref="A8:L40">
    <sortCondition descending="1" ref="L40"/>
  </sortState>
  <mergeCells count="13">
    <mergeCell ref="A1:M1"/>
    <mergeCell ref="A2:M2"/>
    <mergeCell ref="A3:M3"/>
    <mergeCell ref="A4:M4"/>
    <mergeCell ref="A5:A6"/>
    <mergeCell ref="B5:B6"/>
    <mergeCell ref="G5:G6"/>
    <mergeCell ref="H5:K5"/>
    <mergeCell ref="L5:L6"/>
    <mergeCell ref="M5:M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11 клас</vt:lpstr>
      <vt:lpstr>10 клас</vt:lpstr>
      <vt:lpstr>9 клас</vt:lpstr>
      <vt:lpstr>8 клас</vt:lpstr>
      <vt:lpstr>7 клас</vt:lpstr>
      <vt:lpstr>'11 клас'!_GoBack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</dc:creator>
  <cp:lastModifiedBy>ДИРЕКТОР</cp:lastModifiedBy>
  <cp:lastPrinted>2024-12-09T13:43:21Z</cp:lastPrinted>
  <dcterms:created xsi:type="dcterms:W3CDTF">2022-12-16T12:15:47Z</dcterms:created>
  <dcterms:modified xsi:type="dcterms:W3CDTF">2024-12-12T14:44:02Z</dcterms:modified>
</cp:coreProperties>
</file>